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 defaultThemeVersion="124226"/>
  <bookViews>
    <workbookView xWindow="-120" yWindow="-120" windowWidth="20730" windowHeight="11760"/>
  </bookViews>
  <sheets>
    <sheet name="Estimate" sheetId="11" r:id="rId1"/>
  </sheets>
  <definedNames>
    <definedName name="_xlnm._FilterDatabase" localSheetId="0" hidden="1">Estimate!$A$10:$N$162</definedName>
    <definedName name="_xlnm.Print_Area" localSheetId="0">Estimate!$A$1:$N$163</definedName>
    <definedName name="_xlnm.Print_Titles" localSheetId="0">Estimate!$10:$10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6" i="11" l="1"/>
  <c r="A28" i="11"/>
  <c r="A29" i="11"/>
  <c r="A30" i="11"/>
  <c r="A31" i="11"/>
  <c r="A32" i="11"/>
  <c r="A35" i="11"/>
  <c r="A36" i="11"/>
  <c r="A37" i="11"/>
  <c r="A38" i="11"/>
  <c r="A39" i="11"/>
  <c r="A51" i="11"/>
  <c r="A52" i="11"/>
  <c r="A53" i="11"/>
  <c r="A63" i="11"/>
  <c r="A64" i="11"/>
  <c r="A65" i="11"/>
  <c r="A66" i="11"/>
  <c r="A67" i="11"/>
  <c r="A79" i="11"/>
  <c r="A80" i="11"/>
  <c r="A81" i="11"/>
  <c r="A91" i="11"/>
  <c r="A92" i="11"/>
  <c r="A93" i="11"/>
  <c r="A94" i="11"/>
  <c r="A95" i="11"/>
  <c r="A107" i="11"/>
  <c r="A108" i="11"/>
  <c r="A109" i="11"/>
  <c r="A120" i="11"/>
  <c r="A121" i="11"/>
  <c r="A122" i="11"/>
  <c r="A123" i="11"/>
  <c r="A124" i="11"/>
  <c r="A130" i="11"/>
  <c r="A131" i="11"/>
  <c r="A132" i="11"/>
  <c r="A135" i="11"/>
  <c r="A136" i="11"/>
  <c r="A137" i="11"/>
  <c r="A141" i="11"/>
  <c r="A142" i="11"/>
  <c r="A143" i="11"/>
  <c r="A152" i="11"/>
  <c r="A153" i="11"/>
  <c r="A154" i="11"/>
  <c r="A156" i="11"/>
  <c r="A157" i="11"/>
  <c r="A158" i="11"/>
  <c r="F139" i="11" l="1"/>
  <c r="F140" i="11"/>
  <c r="F138" i="11"/>
  <c r="F149" i="11"/>
  <c r="F148" i="11"/>
  <c r="F147" i="11"/>
  <c r="F146" i="11"/>
  <c r="F151" i="11"/>
  <c r="F150" i="11"/>
  <c r="F145" i="11"/>
  <c r="F134" i="11"/>
  <c r="F133" i="11"/>
  <c r="F129" i="11"/>
  <c r="F128" i="11"/>
  <c r="F127" i="11"/>
  <c r="F126" i="11"/>
  <c r="F125" i="11"/>
  <c r="F116" i="11"/>
  <c r="F115" i="11"/>
  <c r="F114" i="11"/>
  <c r="F113" i="11"/>
  <c r="F112" i="11"/>
  <c r="F119" i="11"/>
  <c r="F118" i="11"/>
  <c r="F117" i="11"/>
  <c r="F111" i="11"/>
  <c r="F110" i="11"/>
  <c r="F106" i="11"/>
  <c r="F105" i="11"/>
  <c r="F104" i="11"/>
  <c r="F103" i="11"/>
  <c r="F102" i="11"/>
  <c r="F101" i="11"/>
  <c r="F100" i="11"/>
  <c r="F99" i="11"/>
  <c r="F98" i="11"/>
  <c r="F97" i="11"/>
  <c r="F96" i="11"/>
  <c r="F90" i="11"/>
  <c r="F89" i="11"/>
  <c r="F88" i="11"/>
  <c r="F87" i="11"/>
  <c r="F86" i="11"/>
  <c r="F85" i="11"/>
  <c r="F84" i="11"/>
  <c r="F83" i="11"/>
  <c r="F82" i="11"/>
  <c r="F78" i="11"/>
  <c r="F77" i="11"/>
  <c r="F76" i="11"/>
  <c r="F75" i="11"/>
  <c r="F74" i="11"/>
  <c r="F73" i="11"/>
  <c r="F72" i="11"/>
  <c r="F71" i="11"/>
  <c r="F70" i="11"/>
  <c r="F69" i="11"/>
  <c r="F68" i="11"/>
  <c r="F50" i="11"/>
  <c r="F49" i="11"/>
  <c r="F48" i="11"/>
  <c r="F47" i="11"/>
  <c r="F46" i="11"/>
  <c r="F45" i="11"/>
  <c r="F44" i="11"/>
  <c r="F43" i="11"/>
  <c r="F42" i="11"/>
  <c r="F41" i="11"/>
  <c r="F40" i="11" l="1"/>
  <c r="F34" i="11"/>
  <c r="F58" i="11" l="1"/>
  <c r="F57" i="11"/>
  <c r="F62" i="11"/>
  <c r="F61" i="11"/>
  <c r="F60" i="11"/>
  <c r="F59" i="11"/>
  <c r="F56" i="11"/>
  <c r="F55" i="11"/>
  <c r="F144" i="11"/>
  <c r="F54" i="11" l="1"/>
  <c r="F33" i="11" l="1"/>
  <c r="N29" i="11" l="1"/>
  <c r="F25" i="11" l="1"/>
  <c r="A20" i="11" l="1"/>
  <c r="A14" i="11"/>
  <c r="F24" i="11"/>
  <c r="F23" i="11"/>
  <c r="F22" i="11"/>
  <c r="F21" i="11"/>
  <c r="F19" i="11"/>
  <c r="F18" i="11"/>
  <c r="F17" i="11"/>
  <c r="F16" i="11"/>
  <c r="F15" i="11"/>
  <c r="F14" i="11"/>
  <c r="M159" i="11" l="1"/>
  <c r="N12" i="11"/>
  <c r="A15" i="11"/>
  <c r="A16" i="11" s="1"/>
  <c r="N159" i="11" l="1"/>
  <c r="A17" i="11" l="1"/>
  <c r="A18" i="11" l="1"/>
  <c r="A19" i="11" l="1"/>
  <c r="A21" i="11" l="1"/>
  <c r="A22" i="11" s="1"/>
  <c r="A23" i="11" l="1"/>
  <c r="A24" i="11" l="1"/>
  <c r="A25" i="11" s="1"/>
  <c r="A27" i="11" s="1"/>
  <c r="A33" i="11" l="1"/>
  <c r="A34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4" i="11" s="1"/>
  <c r="A55" i="11" s="1"/>
  <c r="A56" i="11" s="1"/>
  <c r="A57" i="11" s="1"/>
  <c r="A58" i="11" s="1"/>
  <c r="A59" i="11" s="1"/>
  <c r="A60" i="11" s="1"/>
  <c r="A61" i="11" s="1"/>
  <c r="A62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82" i="11" s="1"/>
  <c r="A83" i="11" s="1"/>
  <c r="A84" i="11" s="1"/>
  <c r="A85" i="11" s="1"/>
  <c r="A86" i="11" s="1"/>
  <c r="A87" i="11" s="1"/>
  <c r="A88" i="11" s="1"/>
  <c r="A89" i="11" s="1"/>
  <c r="A90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5" i="11" s="1"/>
  <c r="A126" i="11" s="1"/>
  <c r="A127" i="11" s="1"/>
  <c r="A128" i="11" s="1"/>
  <c r="A129" i="11" s="1"/>
  <c r="A133" i="11" s="1"/>
  <c r="A134" i="11" s="1"/>
  <c r="A138" i="11" s="1"/>
  <c r="A139" i="11" s="1"/>
  <c r="A140" i="11" s="1"/>
  <c r="A144" i="11" l="1"/>
  <c r="A145" i="11" s="1"/>
  <c r="A146" i="11" s="1"/>
  <c r="A147" i="11" s="1"/>
  <c r="A148" i="11" s="1"/>
  <c r="A149" i="11" s="1"/>
  <c r="A150" i="11" s="1"/>
  <c r="A151" i="11" s="1"/>
  <c r="A155" i="11" s="1"/>
</calcChain>
</file>

<file path=xl/sharedStrings.xml><?xml version="1.0" encoding="utf-8"?>
<sst xmlns="http://schemas.openxmlformats.org/spreadsheetml/2006/main" count="237" uniqueCount="95">
  <si>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</si>
  <si>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</si>
  <si>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</si>
  <si>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</si>
  <si>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</si>
  <si>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</si>
  <si>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</si>
  <si>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</si>
  <si>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</si>
  <si>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</si>
  <si>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CSI SECT</t>
  </si>
  <si>
    <t>QTY WITH
WASTAGE</t>
  </si>
  <si>
    <t>WASTAGE</t>
  </si>
  <si>
    <t>LS</t>
  </si>
  <si>
    <t>Permits Documentation And Fees</t>
  </si>
  <si>
    <t>Hazardous Waste Or Disposal Work</t>
  </si>
  <si>
    <t>Owner Purchased, Contractor Installed Items</t>
  </si>
  <si>
    <t>Maintaining Existing Construction In Weather High Conditions</t>
  </si>
  <si>
    <t>Signage</t>
  </si>
  <si>
    <t>Supervisory Personnel</t>
  </si>
  <si>
    <t/>
  </si>
  <si>
    <t>Temporary Services</t>
  </si>
  <si>
    <t>Water</t>
  </si>
  <si>
    <t>Lighting And Power</t>
  </si>
  <si>
    <t>Material Storage</t>
  </si>
  <si>
    <t>Contractor's Safety Program</t>
  </si>
  <si>
    <t>TOTAL ITEM COST</t>
  </si>
  <si>
    <t>UNIT COST (LAB+MAT)</t>
  </si>
  <si>
    <t>DIV.01</t>
  </si>
  <si>
    <t>GENERAL REQUIREMENTS</t>
  </si>
  <si>
    <t>ELECTRICAL</t>
  </si>
  <si>
    <t>DIV.26</t>
  </si>
  <si>
    <t>POWER FIXTURE</t>
  </si>
  <si>
    <t>EA</t>
  </si>
  <si>
    <t>PANELS</t>
  </si>
  <si>
    <t>LIGHT FIXTURE</t>
  </si>
  <si>
    <t>Smoke Detector</t>
  </si>
  <si>
    <t>CONDUITS OR WIRES</t>
  </si>
  <si>
    <t>Junction Box</t>
  </si>
  <si>
    <t>Single Pole Switch</t>
  </si>
  <si>
    <t>3-Way Switch</t>
  </si>
  <si>
    <t>SITE LIGHT FIXTURE</t>
  </si>
  <si>
    <t>Z-1 Parking Lot LED Light Fixture , 135 Watts - 240 V</t>
  </si>
  <si>
    <t>BUILDING TYPE-A</t>
  </si>
  <si>
    <t>20-A Duplex Convenience Receptacle</t>
  </si>
  <si>
    <t>20-A Duplex Convenience Receptacle , Ground Fault Interrupting Type</t>
  </si>
  <si>
    <t>Data Outlet</t>
  </si>
  <si>
    <t>20-A Duplex Convenience Receptacle , Ground Fault Interrupting Type w/ Weatherproof</t>
  </si>
  <si>
    <t>TV Outlet</t>
  </si>
  <si>
    <t>6- Watt Decorative Pandant</t>
  </si>
  <si>
    <t>10 Watt 4" Semi Flush Down Light Wet Rated</t>
  </si>
  <si>
    <t>Ceiling Fan w/ Light (68 Watts)</t>
  </si>
  <si>
    <t>Ceiling Fan Damp Rated (53 Watts)</t>
  </si>
  <si>
    <t>Wall Sconce Damp Rated (6 Watts)</t>
  </si>
  <si>
    <t>Special Purpose Receptacle</t>
  </si>
  <si>
    <t>4-Way Switch</t>
  </si>
  <si>
    <t>10- Watt LED Wall Sconce</t>
  </si>
  <si>
    <t>26-Watt 10" Round Bulk Head Light Sconce Wet Listed</t>
  </si>
  <si>
    <t>10.5 Watts Emergency Egress Light w/ 90-Min Battery Back Up</t>
  </si>
  <si>
    <t>5- Watts Exit Sign w/ 90-Min Battery Back Up Wet/ Cold Weather Rated</t>
  </si>
  <si>
    <t>BUILDING TYPE-B</t>
  </si>
  <si>
    <t>CLUB HOUSE</t>
  </si>
  <si>
    <t>20-A Floor Box Duplex Convenience Receptacle</t>
  </si>
  <si>
    <t>Lighting Control Panel</t>
  </si>
  <si>
    <t>Dual Technology Occupancy Sensor</t>
  </si>
  <si>
    <t>Dual Technology Vacancy Sensor</t>
  </si>
  <si>
    <t>4" Semi Flush LED Downlight (10.5 Watts)</t>
  </si>
  <si>
    <t>26-Watt Wall Sconce</t>
  </si>
  <si>
    <t>35-Watt 4' Long Linear LED Strip</t>
  </si>
  <si>
    <t>40 Watt Vanity 3-Lamp Wall Sconce</t>
  </si>
  <si>
    <t>68 Watts Ceiling Fan w/ Light</t>
  </si>
  <si>
    <t>Decorative Pandant</t>
  </si>
  <si>
    <t>Chandlier</t>
  </si>
  <si>
    <t xml:space="preserve">MAINTENANCE &amp; GARRAGES </t>
  </si>
  <si>
    <t>Wall Mounted Dual Technology Occupancy Sensor</t>
  </si>
  <si>
    <t>Panel: CA_x000D_
Ampere: 600A_x000D_
Phase:1_x000D_
Wire:3</t>
  </si>
  <si>
    <t>Panel: CB_x000D_
Ampere: 200A_x000D_
Phase:1_x000D_
Wire:3</t>
  </si>
  <si>
    <t>Panel: CP_x000D_
Ampere: 200A_x000D_
Phase:1_x000D_
Wire:3</t>
  </si>
  <si>
    <t>Panel: G_x000D_
Ampere: 100A_x000D_
Phase:1_x000D_
Wire:3</t>
  </si>
  <si>
    <t>Panel: M_x000D_
Ampere: 100A_x000D_
Phase:1_x000D_
Wire:3</t>
  </si>
  <si>
    <t>Panel: A_x000D_
Ampere: 125A_x000D_
Phase:1_x000D_
Wire:3</t>
  </si>
  <si>
    <t>Panel: B_x000D_
Ampere: 125A_x000D_
Phase:1_x000D_
Wire:3</t>
  </si>
  <si>
    <t>Panel: C_x000D_
Ampere: 125A_x000D_
Phase:1_x000D_
Wire:3</t>
  </si>
  <si>
    <t>ELECTRICAL EQUIPMENTS</t>
  </si>
  <si>
    <t>Utility Transformer</t>
  </si>
  <si>
    <t>600A , 240/120V Disconnect Switch</t>
  </si>
  <si>
    <t>400-A Electric Meter</t>
  </si>
  <si>
    <t>LAB.</t>
  </si>
  <si>
    <t>TOTAL LAB.</t>
  </si>
  <si>
    <t>MAT.</t>
  </si>
  <si>
    <t>TOTAL MAT.</t>
  </si>
  <si>
    <t>Restroom Facilities</t>
  </si>
  <si>
    <t>$</t>
  </si>
  <si>
    <r>
      <t>Allowances For Connecting Conduits Or Wires , Gross Covered Area</t>
    </r>
    <r>
      <rPr>
        <b/>
        <sz val="12"/>
        <rFont val="Calibri"/>
        <family val="2"/>
        <scheme val="minor"/>
      </rPr>
      <t xml:space="preserve"> (22175 SF)</t>
    </r>
  </si>
  <si>
    <t xml:space="preserve">Estimate Electrical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</si>
</sst>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(&quot;$&quot;* #,##0.0_);_(&quot;$&quot;* \(#,##0.0\);_(&quot;$&quot;* &quot;-&quot;??_);_(@_)"/>
  </numFmts>
  <fonts count="51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2"/>
      </top>
      <bottom style="thin">
        <color indexed="64"/>
      </bottom>
      <diagonal/>
    </border>
    <border>
      <left/>
      <right/>
      <top style="thin">
        <color indexed="62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7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3" borderId="0" applyNumberFormat="0" applyBorder="0" applyAlignment="0" applyProtection="0"/>
    <xf numFmtId="0" fontId="28" fillId="20" borderId="1" applyNumberFormat="0" applyAlignment="0" applyProtection="0"/>
    <xf numFmtId="0" fontId="29" fillId="21" borderId="2" applyNumberFormat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1" applyNumberFormat="0" applyAlignment="0" applyProtection="0"/>
    <xf numFmtId="0" fontId="36" fillId="0" borderId="6" applyNumberFormat="0" applyFill="0" applyAlignment="0" applyProtection="0"/>
    <xf numFmtId="0" fontId="37" fillId="22" borderId="0" applyNumberFormat="0" applyBorder="0" applyAlignment="0" applyProtection="0"/>
    <xf numFmtId="0" fontId="24" fillId="0" borderId="0"/>
    <xf numFmtId="0" fontId="24" fillId="23" borderId="7" applyNumberFormat="0" applyFont="0" applyAlignment="0" applyProtection="0"/>
    <xf numFmtId="0" fontId="38" fillId="20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23" fillId="0" borderId="0"/>
    <xf numFmtId="0" fontId="42" fillId="0" borderId="0"/>
    <xf numFmtId="0" fontId="24" fillId="0" borderId="0"/>
    <xf numFmtId="43" fontId="42" fillId="0" borderId="0" applyFont="0" applyFill="0" applyBorder="0" applyAlignment="0" applyProtection="0"/>
    <xf numFmtId="0" fontId="43" fillId="0" borderId="0"/>
    <xf numFmtId="43" fontId="24" fillId="0" borderId="0" applyFont="0" applyFill="0" applyBorder="0" applyAlignment="0" applyProtection="0"/>
    <xf numFmtId="0" fontId="24" fillId="0" borderId="0"/>
    <xf numFmtId="44" fontId="43" fillId="0" borderId="0" applyFont="0" applyFill="0" applyBorder="0" applyAlignment="0" applyProtection="0"/>
    <xf numFmtId="0" fontId="22" fillId="0" borderId="0"/>
    <xf numFmtId="0" fontId="24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29">
    <xf numFmtId="0" fontId="0" fillId="0" borderId="0" xfId="0"/>
    <xf numFmtId="0" fontId="44" fillId="0" borderId="0" xfId="0" applyFont="1" applyFill="1" applyAlignment="1">
      <alignment vertical="top"/>
    </xf>
    <xf numFmtId="0" fontId="46" fillId="0" borderId="0" xfId="0" applyFont="1" applyFill="1" applyAlignment="1">
      <alignment vertical="top"/>
    </xf>
    <xf numFmtId="0" fontId="44" fillId="0" borderId="10" xfId="0" applyFont="1" applyFill="1" applyBorder="1" applyAlignment="1">
      <alignment horizontal="center" vertical="top"/>
    </xf>
    <xf numFmtId="41" fontId="44" fillId="0" borderId="0" xfId="45" applyNumberFormat="1" applyFont="1" applyFill="1" applyAlignment="1">
      <alignment vertical="center"/>
    </xf>
    <xf numFmtId="0" fontId="44" fillId="0" borderId="0" xfId="45" applyFont="1" applyFill="1" applyAlignment="1">
      <alignment vertical="center"/>
    </xf>
    <xf numFmtId="0" fontId="44" fillId="0" borderId="0" xfId="0" applyFont="1" applyFill="1" applyBorder="1" applyAlignment="1">
      <alignment horizontal="center" vertical="top"/>
    </xf>
    <xf numFmtId="0" fontId="46" fillId="0" borderId="0" xfId="0" applyFont="1" applyFill="1" applyAlignment="1">
      <alignment vertical="center"/>
    </xf>
    <xf numFmtId="1" fontId="44" fillId="0" borderId="0" xfId="0" applyNumberFormat="1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1" fontId="45" fillId="0" borderId="0" xfId="0" applyNumberFormat="1" applyFont="1" applyFill="1" applyBorder="1" applyAlignment="1">
      <alignment horizontal="center" vertical="center"/>
    </xf>
    <xf numFmtId="0" fontId="45" fillId="0" borderId="11" xfId="0" applyFont="1" applyFill="1" applyBorder="1" applyAlignment="1">
      <alignment horizontal="justify" vertical="center"/>
    </xf>
    <xf numFmtId="1" fontId="45" fillId="0" borderId="11" xfId="0" applyNumberFormat="1" applyFont="1" applyFill="1" applyBorder="1" applyAlignment="1">
      <alignment horizontal="center" vertical="center"/>
    </xf>
    <xf numFmtId="0" fontId="45" fillId="0" borderId="11" xfId="0" applyFont="1" applyFill="1" applyBorder="1" applyAlignment="1">
      <alignment horizontal="center" vertical="center"/>
    </xf>
    <xf numFmtId="1" fontId="44" fillId="0" borderId="11" xfId="0" applyNumberFormat="1" applyFont="1" applyFill="1" applyBorder="1" applyAlignment="1">
      <alignment horizontal="center" vertical="center"/>
    </xf>
    <xf numFmtId="0" fontId="44" fillId="0" borderId="11" xfId="0" applyFont="1" applyFill="1" applyBorder="1" applyAlignment="1">
      <alignment horizontal="justify" vertical="center"/>
    </xf>
    <xf numFmtId="0" fontId="44" fillId="0" borderId="11" xfId="0" applyFont="1" applyFill="1" applyBorder="1" applyAlignment="1">
      <alignment horizontal="center" vertical="center"/>
    </xf>
    <xf numFmtId="1" fontId="44" fillId="0" borderId="11" xfId="45" applyNumberFormat="1" applyFont="1" applyFill="1" applyBorder="1" applyAlignment="1">
      <alignment horizontal="center" vertical="center"/>
    </xf>
    <xf numFmtId="0" fontId="44" fillId="0" borderId="23" xfId="0" applyFont="1" applyFill="1" applyBorder="1" applyAlignment="1">
      <alignment horizontal="center" vertical="top"/>
    </xf>
    <xf numFmtId="0" fontId="44" fillId="0" borderId="24" xfId="0" applyFont="1" applyFill="1" applyBorder="1" applyAlignment="1">
      <alignment horizontal="center" vertical="top"/>
    </xf>
    <xf numFmtId="2" fontId="44" fillId="0" borderId="24" xfId="0" applyNumberFormat="1" applyFont="1" applyFill="1" applyBorder="1" applyAlignment="1">
      <alignment vertical="top" wrapText="1"/>
    </xf>
    <xf numFmtId="1" fontId="44" fillId="0" borderId="24" xfId="0" applyNumberFormat="1" applyFont="1" applyFill="1" applyBorder="1" applyAlignment="1">
      <alignment horizontal="center" vertical="center" wrapText="1"/>
    </xf>
    <xf numFmtId="2" fontId="44" fillId="0" borderId="24" xfId="0" applyNumberFormat="1" applyFont="1" applyFill="1" applyBorder="1" applyAlignment="1">
      <alignment horizontal="center" vertical="center" wrapText="1"/>
    </xf>
    <xf numFmtId="0" fontId="44" fillId="0" borderId="24" xfId="0" applyFont="1" applyFill="1" applyBorder="1" applyAlignment="1">
      <alignment horizontal="center" vertical="center"/>
    </xf>
    <xf numFmtId="2" fontId="44" fillId="0" borderId="24" xfId="0" applyNumberFormat="1" applyFont="1" applyFill="1" applyBorder="1" applyAlignment="1">
      <alignment vertical="center" wrapText="1"/>
    </xf>
    <xf numFmtId="164" fontId="44" fillId="0" borderId="25" xfId="0" applyNumberFormat="1" applyFont="1" applyFill="1" applyBorder="1" applyAlignment="1">
      <alignment vertical="center"/>
    </xf>
    <xf numFmtId="2" fontId="44" fillId="0" borderId="0" xfId="0" applyNumberFormat="1" applyFont="1" applyFill="1" applyBorder="1" applyAlignment="1">
      <alignment vertical="top" wrapText="1"/>
    </xf>
    <xf numFmtId="1" fontId="44" fillId="0" borderId="0" xfId="0" applyNumberFormat="1" applyFont="1" applyFill="1" applyBorder="1" applyAlignment="1">
      <alignment horizontal="center" vertical="center" wrapText="1"/>
    </xf>
    <xf numFmtId="2" fontId="44" fillId="0" borderId="0" xfId="0" applyNumberFormat="1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/>
    </xf>
    <xf numFmtId="2" fontId="44" fillId="0" borderId="0" xfId="0" applyNumberFormat="1" applyFont="1" applyFill="1" applyBorder="1" applyAlignment="1">
      <alignment vertical="center" wrapText="1"/>
    </xf>
    <xf numFmtId="164" fontId="44" fillId="0" borderId="22" xfId="0" applyNumberFormat="1" applyFont="1" applyFill="1" applyBorder="1" applyAlignment="1">
      <alignment vertical="center"/>
    </xf>
    <xf numFmtId="0" fontId="44" fillId="0" borderId="0" xfId="0" applyFont="1" applyFill="1" applyAlignment="1">
      <alignment horizontal="center" vertical="top"/>
    </xf>
    <xf numFmtId="1" fontId="47" fillId="0" borderId="0" xfId="0" applyNumberFormat="1" applyFont="1" applyFill="1" applyBorder="1" applyAlignment="1">
      <alignment horizontal="center" vertical="center" wrapText="1"/>
    </xf>
    <xf numFmtId="2" fontId="47" fillId="0" borderId="0" xfId="0" applyNumberFormat="1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top"/>
    </xf>
    <xf numFmtId="1" fontId="44" fillId="0" borderId="19" xfId="38" applyNumberFormat="1" applyFont="1" applyFill="1" applyBorder="1" applyAlignment="1">
      <alignment horizontal="center" vertical="top"/>
    </xf>
    <xf numFmtId="1" fontId="44" fillId="0" borderId="11" xfId="38" applyNumberFormat="1" applyFont="1" applyFill="1" applyBorder="1" applyAlignment="1">
      <alignment horizontal="center" vertical="top"/>
    </xf>
    <xf numFmtId="0" fontId="44" fillId="0" borderId="11" xfId="38" applyFont="1" applyFill="1" applyBorder="1" applyAlignment="1">
      <alignment horizontal="justify" vertical="top" wrapText="1"/>
    </xf>
    <xf numFmtId="1" fontId="44" fillId="0" borderId="11" xfId="38" applyNumberFormat="1" applyFont="1" applyFill="1" applyBorder="1" applyAlignment="1">
      <alignment horizontal="center" vertical="center"/>
    </xf>
    <xf numFmtId="9" fontId="44" fillId="0" borderId="11" xfId="38" applyNumberFormat="1" applyFont="1" applyFill="1" applyBorder="1" applyAlignment="1">
      <alignment horizontal="center" vertical="center"/>
    </xf>
    <xf numFmtId="0" fontId="44" fillId="0" borderId="11" xfId="38" applyFont="1" applyFill="1" applyBorder="1" applyAlignment="1">
      <alignment horizontal="center" vertical="center"/>
    </xf>
    <xf numFmtId="166" fontId="44" fillId="0" borderId="11" xfId="38" applyNumberFormat="1" applyFont="1" applyFill="1" applyBorder="1" applyAlignment="1" applyProtection="1">
      <alignment horizontal="left" vertical="center"/>
    </xf>
    <xf numFmtId="42" fontId="45" fillId="0" borderId="11" xfId="38" applyNumberFormat="1" applyFont="1" applyFill="1" applyBorder="1" applyAlignment="1" applyProtection="1">
      <alignment horizontal="left" vertical="center"/>
    </xf>
    <xf numFmtId="1" fontId="44" fillId="0" borderId="13" xfId="38" applyNumberFormat="1" applyFont="1" applyFill="1" applyBorder="1" applyAlignment="1">
      <alignment horizontal="center" vertical="top"/>
    </xf>
    <xf numFmtId="1" fontId="44" fillId="0" borderId="13" xfId="38" applyNumberFormat="1" applyFont="1" applyFill="1" applyBorder="1" applyAlignment="1">
      <alignment horizontal="center" vertical="center"/>
    </xf>
    <xf numFmtId="9" fontId="45" fillId="0" borderId="11" xfId="0" applyNumberFormat="1" applyFont="1" applyFill="1" applyBorder="1" applyAlignment="1">
      <alignment horizontal="center" vertical="center"/>
    </xf>
    <xf numFmtId="166" fontId="45" fillId="0" borderId="11" xfId="38" applyNumberFormat="1" applyFont="1" applyFill="1" applyBorder="1" applyAlignment="1" applyProtection="1">
      <alignment horizontal="left" vertical="center"/>
    </xf>
    <xf numFmtId="9" fontId="44" fillId="0" borderId="11" xfId="0" applyNumberFormat="1" applyFont="1" applyFill="1" applyBorder="1" applyAlignment="1">
      <alignment horizontal="center" vertical="center"/>
    </xf>
    <xf numFmtId="1" fontId="44" fillId="0" borderId="29" xfId="38" applyNumberFormat="1" applyFont="1" applyFill="1" applyBorder="1" applyAlignment="1">
      <alignment horizontal="center" vertical="center"/>
    </xf>
    <xf numFmtId="167" fontId="44" fillId="0" borderId="0" xfId="45" applyNumberFormat="1" applyFont="1" applyFill="1" applyAlignment="1">
      <alignment vertical="center"/>
    </xf>
    <xf numFmtId="166" fontId="44" fillId="0" borderId="0" xfId="45" applyNumberFormat="1" applyFont="1" applyFill="1" applyAlignment="1">
      <alignment vertical="center"/>
    </xf>
    <xf numFmtId="2" fontId="44" fillId="0" borderId="11" xfId="38" applyNumberFormat="1" applyFont="1" applyFill="1" applyBorder="1" applyAlignment="1" applyProtection="1">
      <alignment horizontal="center" vertical="center"/>
    </xf>
    <xf numFmtId="0" fontId="44" fillId="0" borderId="11" xfId="56" applyFont="1" applyFill="1" applyBorder="1" applyAlignment="1">
      <alignment wrapText="1"/>
    </xf>
    <xf numFmtId="1" fontId="44" fillId="0" borderId="30" xfId="38" applyNumberFormat="1" applyFont="1" applyFill="1" applyBorder="1" applyAlignment="1">
      <alignment horizontal="center" vertical="top"/>
    </xf>
    <xf numFmtId="9" fontId="45" fillId="0" borderId="0" xfId="0" applyNumberFormat="1" applyFont="1" applyFill="1" applyBorder="1" applyAlignment="1">
      <alignment horizontal="center" vertical="center"/>
    </xf>
    <xf numFmtId="166" fontId="45" fillId="0" borderId="20" xfId="38" applyNumberFormat="1" applyFont="1" applyFill="1" applyBorder="1" applyAlignment="1" applyProtection="1">
      <alignment horizontal="left" vertical="center"/>
    </xf>
    <xf numFmtId="42" fontId="45" fillId="0" borderId="21" xfId="38" applyNumberFormat="1" applyFont="1" applyFill="1" applyBorder="1" applyAlignment="1" applyProtection="1">
      <alignment horizontal="left" vertical="center"/>
    </xf>
    <xf numFmtId="0" fontId="44" fillId="0" borderId="26" xfId="0" applyFont="1" applyFill="1" applyBorder="1" applyAlignment="1">
      <alignment horizontal="center" vertical="top"/>
    </xf>
    <xf numFmtId="0" fontId="44" fillId="0" borderId="27" xfId="0" applyFont="1" applyFill="1" applyBorder="1" applyAlignment="1">
      <alignment horizontal="center" vertical="top"/>
    </xf>
    <xf numFmtId="2" fontId="44" fillId="0" borderId="27" xfId="0" applyNumberFormat="1" applyFont="1" applyFill="1" applyBorder="1" applyAlignment="1">
      <alignment vertical="top" wrapText="1"/>
    </xf>
    <xf numFmtId="1" fontId="44" fillId="0" borderId="27" xfId="0" applyNumberFormat="1" applyFont="1" applyFill="1" applyBorder="1" applyAlignment="1">
      <alignment horizontal="center" vertical="center" wrapText="1"/>
    </xf>
    <xf numFmtId="2" fontId="44" fillId="0" borderId="27" xfId="0" applyNumberFormat="1" applyFont="1" applyFill="1" applyBorder="1" applyAlignment="1">
      <alignment horizontal="center" vertical="center" wrapText="1"/>
    </xf>
    <xf numFmtId="0" fontId="44" fillId="0" borderId="27" xfId="0" applyFont="1" applyFill="1" applyBorder="1" applyAlignment="1">
      <alignment horizontal="center" vertical="center"/>
    </xf>
    <xf numFmtId="2" fontId="44" fillId="0" borderId="27" xfId="0" applyNumberFormat="1" applyFont="1" applyFill="1" applyBorder="1" applyAlignment="1">
      <alignment vertical="center" wrapText="1"/>
    </xf>
    <xf numFmtId="164" fontId="44" fillId="0" borderId="28" xfId="0" applyNumberFormat="1" applyFont="1" applyFill="1" applyBorder="1" applyAlignment="1">
      <alignment vertical="center"/>
    </xf>
    <xf numFmtId="0" fontId="44" fillId="0" borderId="0" xfId="0" applyFont="1" applyFill="1" applyBorder="1" applyAlignment="1">
      <alignment vertical="top"/>
    </xf>
    <xf numFmtId="2" fontId="44" fillId="0" borderId="0" xfId="0" applyNumberFormat="1" applyFont="1" applyFill="1" applyBorder="1" applyAlignment="1">
      <alignment vertical="top"/>
    </xf>
    <xf numFmtId="1" fontId="44" fillId="0" borderId="0" xfId="0" applyNumberFormat="1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1" fontId="44" fillId="0" borderId="0" xfId="0" applyNumberFormat="1" applyFont="1" applyFill="1" applyAlignment="1">
      <alignment horizontal="center" vertical="center" wrapText="1"/>
    </xf>
    <xf numFmtId="0" fontId="44" fillId="0" borderId="0" xfId="0" applyFont="1" applyFill="1" applyAlignment="1">
      <alignment vertical="center"/>
    </xf>
    <xf numFmtId="2" fontId="44" fillId="0" borderId="0" xfId="0" applyNumberFormat="1" applyFont="1" applyFill="1" applyAlignment="1">
      <alignment horizontal="center" vertical="center" wrapText="1"/>
    </xf>
    <xf numFmtId="2" fontId="44" fillId="0" borderId="0" xfId="0" applyNumberFormat="1" applyFont="1" applyFill="1" applyAlignment="1">
      <alignment vertical="top" wrapText="1"/>
    </xf>
    <xf numFmtId="2" fontId="44" fillId="0" borderId="0" xfId="0" applyNumberFormat="1" applyFont="1" applyFill="1" applyAlignment="1">
      <alignment vertical="center" wrapText="1"/>
    </xf>
    <xf numFmtId="164" fontId="44" fillId="0" borderId="0" xfId="0" applyNumberFormat="1" applyFont="1" applyFill="1" applyAlignment="1">
      <alignment vertical="center"/>
    </xf>
    <xf numFmtId="0" fontId="44" fillId="0" borderId="0" xfId="0" applyFont="1" applyFill="1"/>
    <xf numFmtId="14" fontId="45" fillId="0" borderId="0" xfId="0" applyNumberFormat="1" applyFont="1" applyFill="1" applyBorder="1" applyAlignment="1">
      <alignment horizontal="left"/>
    </xf>
    <xf numFmtId="0" fontId="48" fillId="0" borderId="0" xfId="0" applyFont="1" applyFill="1" applyBorder="1" applyAlignment="1">
      <alignment horizontal="right"/>
    </xf>
    <xf numFmtId="1" fontId="45" fillId="0" borderId="0" xfId="0" applyNumberFormat="1" applyFont="1" applyFill="1" applyBorder="1" applyAlignment="1">
      <alignment horizontal="left" wrapText="1"/>
    </xf>
    <xf numFmtId="0" fontId="45" fillId="0" borderId="11" xfId="34" applyFont="1" applyFill="1" applyBorder="1" applyAlignment="1" applyProtection="1">
      <alignment horizontal="center" vertical="center" wrapText="1"/>
    </xf>
    <xf numFmtId="2" fontId="45" fillId="0" borderId="11" xfId="34" applyNumberFormat="1" applyFont="1" applyFill="1" applyBorder="1" applyAlignment="1" applyProtection="1">
      <alignment horizontal="center" vertical="center" wrapText="1"/>
    </xf>
    <xf numFmtId="1" fontId="45" fillId="0" borderId="11" xfId="34" applyNumberFormat="1" applyFont="1" applyFill="1" applyBorder="1" applyAlignment="1" applyProtection="1">
      <alignment horizontal="center" vertical="center" wrapText="1"/>
    </xf>
    <xf numFmtId="167" fontId="45" fillId="0" borderId="11" xfId="34" applyNumberFormat="1" applyFont="1" applyFill="1" applyBorder="1" applyAlignment="1" applyProtection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45" fillId="0" borderId="12" xfId="39" applyFont="1" applyFill="1" applyBorder="1" applyAlignment="1">
      <alignment horizontal="center" vertical="top"/>
    </xf>
    <xf numFmtId="0" fontId="45" fillId="0" borderId="11" xfId="39" applyFont="1" applyFill="1" applyBorder="1" applyAlignment="1">
      <alignment horizontal="center" vertical="top"/>
    </xf>
    <xf numFmtId="0" fontId="45" fillId="0" borderId="11" xfId="39" applyFont="1" applyFill="1" applyBorder="1" applyAlignment="1">
      <alignment vertical="top"/>
    </xf>
    <xf numFmtId="1" fontId="44" fillId="0" borderId="11" xfId="39" applyNumberFormat="1" applyFont="1" applyFill="1" applyBorder="1" applyAlignment="1">
      <alignment horizontal="center" vertical="center"/>
    </xf>
    <xf numFmtId="0" fontId="45" fillId="0" borderId="11" xfId="39" applyFont="1" applyFill="1" applyBorder="1" applyAlignment="1">
      <alignment horizontal="center" vertical="center"/>
    </xf>
    <xf numFmtId="1" fontId="45" fillId="0" borderId="11" xfId="39" applyNumberFormat="1" applyFont="1" applyFill="1" applyBorder="1" applyAlignment="1">
      <alignment horizontal="center" vertical="center"/>
    </xf>
    <xf numFmtId="0" fontId="45" fillId="0" borderId="11" xfId="39" applyFont="1" applyFill="1" applyBorder="1" applyAlignment="1">
      <alignment vertical="center"/>
    </xf>
    <xf numFmtId="42" fontId="45" fillId="0" borderId="11" xfId="39" applyNumberFormat="1" applyFont="1" applyFill="1" applyBorder="1" applyAlignment="1">
      <alignment vertical="center"/>
    </xf>
    <xf numFmtId="0" fontId="45" fillId="0" borderId="11" xfId="56" applyFont="1" applyFill="1" applyBorder="1" applyAlignment="1">
      <alignment wrapText="1"/>
    </xf>
    <xf numFmtId="0" fontId="45" fillId="0" borderId="11" xfId="56" applyFont="1" applyFill="1" applyBorder="1" applyAlignment="1">
      <alignment horizontal="center" wrapText="1"/>
    </xf>
    <xf numFmtId="0" fontId="44" fillId="0" borderId="11" xfId="70" applyFont="1" applyFill="1" applyBorder="1" applyAlignment="1">
      <alignment vertical="center" wrapText="1"/>
    </xf>
    <xf numFmtId="0" fontId="44" fillId="0" borderId="11" xfId="74" applyFont="1" applyFill="1" applyBorder="1" applyAlignment="1">
      <alignment vertical="center" wrapText="1"/>
    </xf>
    <xf numFmtId="0" fontId="44" fillId="0" borderId="11" xfId="74" applyFont="1" applyFill="1" applyBorder="1" applyAlignment="1">
      <alignment horizontal="center"/>
    </xf>
    <xf numFmtId="0" fontId="44" fillId="0" borderId="11" xfId="74" applyFont="1" applyFill="1" applyBorder="1" applyAlignment="1">
      <alignment horizontal="center" vertical="center"/>
    </xf>
    <xf numFmtId="0" fontId="44" fillId="0" borderId="11" xfId="73" applyFont="1" applyFill="1" applyBorder="1" applyAlignment="1">
      <alignment wrapText="1"/>
    </xf>
    <xf numFmtId="0" fontId="44" fillId="0" borderId="11" xfId="73" applyFont="1" applyFill="1" applyBorder="1" applyAlignment="1">
      <alignment horizontal="center" vertical="center"/>
    </xf>
    <xf numFmtId="0" fontId="44" fillId="0" borderId="11" xfId="69" applyFont="1" applyFill="1" applyBorder="1" applyAlignment="1">
      <alignment wrapText="1"/>
    </xf>
    <xf numFmtId="1" fontId="44" fillId="0" borderId="11" xfId="69" applyNumberFormat="1" applyFont="1" applyFill="1" applyBorder="1" applyAlignment="1">
      <alignment horizontal="center" vertical="center"/>
    </xf>
    <xf numFmtId="0" fontId="44" fillId="0" borderId="11" xfId="71" applyFont="1" applyFill="1" applyBorder="1" applyAlignment="1">
      <alignment vertical="center" wrapText="1"/>
    </xf>
    <xf numFmtId="0" fontId="44" fillId="0" borderId="11" xfId="71" applyFont="1" applyFill="1" applyBorder="1" applyAlignment="1">
      <alignment horizontal="center" vertical="center"/>
    </xf>
    <xf numFmtId="0" fontId="45" fillId="0" borderId="0" xfId="56" applyFont="1" applyFill="1" applyBorder="1" applyAlignment="1">
      <alignment wrapText="1"/>
    </xf>
    <xf numFmtId="0" fontId="45" fillId="0" borderId="14" xfId="41" applyFont="1" applyFill="1" applyBorder="1" applyAlignment="1">
      <alignment horizontal="left" vertical="top"/>
    </xf>
    <xf numFmtId="0" fontId="45" fillId="0" borderId="9" xfId="41" applyFont="1" applyFill="1" applyBorder="1" applyAlignment="1">
      <alignment horizontal="left" vertical="top"/>
    </xf>
    <xf numFmtId="0" fontId="45" fillId="0" borderId="9" xfId="41" applyFont="1" applyFill="1" applyBorder="1" applyAlignment="1">
      <alignment vertical="top"/>
    </xf>
    <xf numFmtId="1" fontId="44" fillId="0" borderId="9" xfId="41" applyNumberFormat="1" applyFont="1" applyFill="1" applyBorder="1" applyAlignment="1" applyProtection="1">
      <alignment horizontal="center" vertical="center"/>
    </xf>
    <xf numFmtId="164" fontId="45" fillId="0" borderId="9" xfId="41" applyNumberFormat="1" applyFont="1" applyFill="1" applyBorder="1" applyAlignment="1" applyProtection="1">
      <alignment horizontal="center" vertical="center"/>
    </xf>
    <xf numFmtId="1" fontId="45" fillId="0" borderId="9" xfId="41" applyNumberFormat="1" applyFont="1" applyFill="1" applyBorder="1" applyAlignment="1" applyProtection="1">
      <alignment horizontal="center" vertical="center"/>
    </xf>
    <xf numFmtId="0" fontId="45" fillId="0" borderId="9" xfId="41" applyFont="1" applyFill="1" applyBorder="1" applyAlignment="1">
      <alignment horizontal="center" vertical="center"/>
    </xf>
    <xf numFmtId="42" fontId="45" fillId="0" borderId="15" xfId="41" applyNumberFormat="1" applyFont="1" applyFill="1" applyBorder="1" applyAlignment="1">
      <alignment vertical="center"/>
    </xf>
    <xf numFmtId="165" fontId="45" fillId="0" borderId="9" xfId="41" applyNumberFormat="1" applyFont="1" applyFill="1" applyBorder="1" applyAlignment="1">
      <alignment horizontal="left" vertical="center"/>
    </xf>
    <xf numFmtId="165" fontId="45" fillId="0" borderId="15" xfId="41" applyNumberFormat="1" applyFont="1" applyFill="1" applyBorder="1" applyAlignment="1">
      <alignment vertical="center"/>
    </xf>
    <xf numFmtId="0" fontId="45" fillId="0" borderId="16" xfId="41" applyFont="1" applyFill="1" applyBorder="1" applyAlignment="1">
      <alignment horizontal="left" vertical="top"/>
    </xf>
    <xf numFmtId="0" fontId="45" fillId="0" borderId="17" xfId="41" applyFont="1" applyFill="1" applyBorder="1" applyAlignment="1">
      <alignment horizontal="left" vertical="top"/>
    </xf>
    <xf numFmtId="0" fontId="45" fillId="0" borderId="17" xfId="41" applyFont="1" applyFill="1" applyBorder="1" applyAlignment="1">
      <alignment vertical="top"/>
    </xf>
    <xf numFmtId="1" fontId="44" fillId="0" borderId="17" xfId="41" applyNumberFormat="1" applyFont="1" applyFill="1" applyBorder="1" applyAlignment="1" applyProtection="1">
      <alignment horizontal="center" vertical="center"/>
    </xf>
    <xf numFmtId="164" fontId="45" fillId="0" borderId="17" xfId="41" applyNumberFormat="1" applyFont="1" applyFill="1" applyBorder="1" applyAlignment="1" applyProtection="1">
      <alignment horizontal="center" vertical="center"/>
    </xf>
    <xf numFmtId="1" fontId="45" fillId="0" borderId="17" xfId="41" applyNumberFormat="1" applyFont="1" applyFill="1" applyBorder="1" applyAlignment="1" applyProtection="1">
      <alignment horizontal="center" vertical="center"/>
    </xf>
    <xf numFmtId="0" fontId="45" fillId="0" borderId="17" xfId="41" applyFont="1" applyFill="1" applyBorder="1" applyAlignment="1">
      <alignment horizontal="center" vertical="center"/>
    </xf>
    <xf numFmtId="166" fontId="45" fillId="0" borderId="17" xfId="41" applyNumberFormat="1" applyFont="1" applyFill="1" applyBorder="1" applyAlignment="1">
      <alignment horizontal="left" vertical="center"/>
    </xf>
    <xf numFmtId="42" fontId="45" fillId="0" borderId="18" xfId="41" applyNumberFormat="1" applyFont="1" applyFill="1" applyBorder="1" applyAlignment="1">
      <alignment vertical="center"/>
    </xf>
    <xf numFmtId="2" fontId="49" fillId="24" borderId="10" xfId="0" applyNumberFormat="1" applyFont="1" applyFill="1" applyBorder="1" applyAlignment="1">
      <alignment horizontal="center"/>
    </xf>
    <xf numFmtId="2" fontId="50" fillId="24" borderId="0" xfId="0" applyNumberFormat="1" applyFont="1" applyFill="1" applyBorder="1" applyAlignment="1">
      <alignment horizontal="center"/>
    </xf>
    <xf numFmtId="2" fontId="50" fillId="24" borderId="22" xfId="0" applyNumberFormat="1" applyFont="1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/>
    <cellStyle name="Comma 2 2" xfId="48"/>
    <cellStyle name="Currency 2" xfId="50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58"/>
    <cellStyle name="Normal 11" xfId="59"/>
    <cellStyle name="Normal 12" xfId="60"/>
    <cellStyle name="Normal 13" xfId="61"/>
    <cellStyle name="Normal 14" xfId="62"/>
    <cellStyle name="Normal 15" xfId="63"/>
    <cellStyle name="Normal 16" xfId="64"/>
    <cellStyle name="Normal 17" xfId="65"/>
    <cellStyle name="Normal 18" xfId="66"/>
    <cellStyle name="Normal 19" xfId="67"/>
    <cellStyle name="Normal 2" xfId="44"/>
    <cellStyle name="Normal 2 2" xfId="47"/>
    <cellStyle name="Normal 2 3" xfId="45"/>
    <cellStyle name="Normal 2 3 2" xfId="52"/>
    <cellStyle name="Normal 20" xfId="68"/>
    <cellStyle name="Normal 21" xfId="69"/>
    <cellStyle name="Normal 22" xfId="70"/>
    <cellStyle name="Normal 23" xfId="71"/>
    <cellStyle name="Normal 24" xfId="72"/>
    <cellStyle name="Normal 25" xfId="73"/>
    <cellStyle name="Normal 26" xfId="74"/>
    <cellStyle name="Normal 3" xfId="37"/>
    <cellStyle name="Normal 4" xfId="43"/>
    <cellStyle name="Normal 4 2" xfId="53"/>
    <cellStyle name="Normal 4 3" xfId="51"/>
    <cellStyle name="Normal 5" xfId="49"/>
    <cellStyle name="Normal 6" xfId="55"/>
    <cellStyle name="Normal 7" xfId="54"/>
    <cellStyle name="Normal 8" xfId="56"/>
    <cellStyle name="Normal 9" xfId="5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6"/>
  <sheetViews>
    <sheetView tabSelected="1" view="pageBreakPreview" zoomScale="60" zoomScaleNormal="80" workbookViewId="0">
      <pane ySplit="1" topLeftCell="A2" activePane="bottomLeft" state="frozen"/>
      <selection pane="bottomLeft" activeCell="A10" sqref="A10"/>
    </sheetView>
  </sheetViews>
  <sheetFormatPr defaultColWidth="9.6640625" defaultRowHeight="15.75" x14ac:dyDescent="0.2"/>
  <cols>
    <col min="1" max="1" width="5" style="32" customWidth="1"/>
    <col min="2" max="2" width="7.109375" style="32" customWidth="1"/>
    <col min="3" max="3" width="69.6640625" style="74" customWidth="1"/>
    <col min="4" max="4" width="12.44140625" style="71" customWidth="1"/>
    <col min="5" max="5" width="8.44140625" style="73" customWidth="1"/>
    <col min="6" max="6" width="9.109375" style="71" customWidth="1"/>
    <col min="7" max="9" width="9.33203125" style="70" customWidth="1"/>
    <col min="10" max="10" width="11.109375" style="70" customWidth="1"/>
    <col min="11" max="11" width="10.44140625" style="70" customWidth="1"/>
    <col min="12" max="12" width="9.33203125" style="70" customWidth="1"/>
    <col min="13" max="13" width="18.88671875" style="75" customWidth="1"/>
    <col min="14" max="14" width="15.6640625" style="76" customWidth="1"/>
    <col min="15" max="15" width="9.6640625" style="1"/>
    <col min="16" max="16" width="12" style="1" bestFit="1" customWidth="1"/>
    <col min="17" max="16384" width="9.6640625" style="1"/>
  </cols>
  <sheetData>
    <row r="1" spans="1:22" x14ac:dyDescent="0.2">
      <c r="A1" s="18"/>
      <c r="B1" s="19"/>
      <c r="C1" s="20"/>
      <c r="D1" s="21"/>
      <c r="E1" s="22"/>
      <c r="F1" s="21"/>
      <c r="G1" s="23"/>
      <c r="H1" s="23"/>
      <c r="I1" s="23"/>
      <c r="J1" s="23"/>
      <c r="K1" s="23"/>
      <c r="L1" s="23"/>
      <c r="M1" s="24"/>
      <c r="N1" s="25"/>
    </row>
    <row r="2" spans="1:22" s="77" customFormat="1" ht="21" x14ac:dyDescent="0.35">
      <c r="A2" s="126" t="s">
        <v>94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8"/>
    </row>
    <row r="3" spans="1:22" x14ac:dyDescent="0.2">
      <c r="A3" s="3"/>
      <c r="B3" s="6"/>
      <c r="C3" s="26"/>
      <c r="D3" s="27"/>
      <c r="E3" s="28"/>
      <c r="F3" s="27"/>
      <c r="G3" s="29"/>
      <c r="H3" s="29"/>
      <c r="I3" s="29"/>
      <c r="J3" s="29"/>
      <c r="K3" s="29"/>
      <c r="L3" s="29"/>
      <c r="M3" s="30"/>
      <c r="N3" s="31"/>
    </row>
    <row r="4" spans="1:22" ht="21" x14ac:dyDescent="0.25">
      <c r="A4" s="3"/>
      <c r="C4" s="78"/>
      <c r="D4" s="33"/>
      <c r="E4" s="34"/>
      <c r="F4" s="33"/>
      <c r="G4" s="35"/>
      <c r="H4" s="35"/>
      <c r="I4" s="35"/>
      <c r="J4" s="35"/>
      <c r="K4" s="35"/>
      <c r="L4" s="35"/>
      <c r="M4" s="35"/>
      <c r="N4" s="35"/>
    </row>
    <row r="5" spans="1:22" ht="21" x14ac:dyDescent="0.35">
      <c r="A5" s="3"/>
      <c r="B5" s="79"/>
      <c r="C5" s="78"/>
      <c r="D5" s="33"/>
      <c r="E5" s="34"/>
      <c r="F5" s="33"/>
      <c r="G5" s="35"/>
      <c r="H5" s="35"/>
      <c r="I5" s="35"/>
      <c r="J5" s="35"/>
      <c r="K5" s="35"/>
      <c r="L5" s="35"/>
      <c r="M5" s="35"/>
      <c r="N5" s="35"/>
    </row>
    <row r="6" spans="1:22" ht="21" x14ac:dyDescent="0.35">
      <c r="A6" s="3"/>
      <c r="B6" s="79"/>
      <c r="C6" s="78"/>
      <c r="D6" s="33"/>
      <c r="E6" s="34"/>
      <c r="F6" s="33"/>
      <c r="G6" s="35"/>
      <c r="H6" s="35"/>
      <c r="I6" s="35"/>
      <c r="J6" s="35"/>
      <c r="K6" s="35"/>
      <c r="L6" s="35"/>
      <c r="M6" s="35"/>
      <c r="N6" s="35"/>
    </row>
    <row r="7" spans="1:22" ht="21" x14ac:dyDescent="0.35">
      <c r="A7" s="3"/>
      <c r="B7" s="79"/>
      <c r="C7" s="80"/>
      <c r="D7" s="33"/>
      <c r="E7" s="34"/>
      <c r="F7" s="33"/>
      <c r="G7" s="35"/>
      <c r="H7" s="35"/>
      <c r="I7" s="35"/>
      <c r="J7" s="35"/>
      <c r="K7" s="35"/>
      <c r="L7" s="35"/>
      <c r="M7" s="35"/>
      <c r="N7" s="35"/>
    </row>
    <row r="8" spans="1:22" ht="21" x14ac:dyDescent="0.35">
      <c r="A8" s="3"/>
      <c r="B8" s="36"/>
      <c r="C8" s="26"/>
      <c r="D8" s="33"/>
      <c r="E8" s="34"/>
      <c r="F8" s="33"/>
      <c r="G8" s="35"/>
      <c r="H8" s="35"/>
      <c r="I8" s="35"/>
      <c r="J8" s="35"/>
      <c r="K8" s="35"/>
      <c r="L8" s="79"/>
      <c r="M8" s="78"/>
      <c r="N8" s="35"/>
    </row>
    <row r="9" spans="1:22" ht="16.5" customHeight="1" x14ac:dyDescent="0.2">
      <c r="A9" s="3"/>
      <c r="B9" s="6"/>
      <c r="C9" s="26"/>
      <c r="D9" s="27"/>
      <c r="E9" s="28"/>
      <c r="F9" s="27"/>
      <c r="G9" s="29"/>
      <c r="H9" s="29"/>
      <c r="I9" s="29"/>
      <c r="J9" s="29"/>
      <c r="K9" s="29"/>
      <c r="L9" s="29"/>
      <c r="M9" s="30"/>
      <c r="N9" s="31"/>
    </row>
    <row r="10" spans="1:22" s="85" customFormat="1" ht="30.6" customHeight="1" x14ac:dyDescent="0.2">
      <c r="A10" s="81" t="s">
        <v>3</v>
      </c>
      <c r="B10" s="81" t="s">
        <v>10</v>
      </c>
      <c r="C10" s="82" t="s">
        <v>1</v>
      </c>
      <c r="D10" s="83" t="s">
        <v>4</v>
      </c>
      <c r="E10" s="82" t="s">
        <v>12</v>
      </c>
      <c r="F10" s="83" t="s">
        <v>11</v>
      </c>
      <c r="G10" s="81" t="s">
        <v>0</v>
      </c>
      <c r="H10" s="84" t="s">
        <v>87</v>
      </c>
      <c r="I10" s="84" t="s">
        <v>88</v>
      </c>
      <c r="J10" s="82" t="s">
        <v>89</v>
      </c>
      <c r="K10" s="82" t="s">
        <v>90</v>
      </c>
      <c r="L10" s="84" t="s">
        <v>27</v>
      </c>
      <c r="M10" s="82" t="s">
        <v>26</v>
      </c>
      <c r="N10" s="81" t="s">
        <v>2</v>
      </c>
      <c r="O10" s="7"/>
      <c r="P10" s="7"/>
      <c r="Q10" s="7"/>
      <c r="R10" s="7"/>
      <c r="S10" s="7"/>
      <c r="T10" s="7"/>
      <c r="U10" s="7"/>
      <c r="V10" s="7"/>
    </row>
    <row r="11" spans="1:22" s="5" customFormat="1" x14ac:dyDescent="0.2">
      <c r="A11" s="37"/>
      <c r="B11" s="38"/>
      <c r="C11" s="39"/>
      <c r="D11" s="40"/>
      <c r="E11" s="41"/>
      <c r="F11" s="40"/>
      <c r="G11" s="42"/>
      <c r="H11" s="42"/>
      <c r="I11" s="42"/>
      <c r="J11" s="42"/>
      <c r="K11" s="42"/>
      <c r="L11" s="42"/>
      <c r="M11" s="43"/>
      <c r="N11" s="44"/>
      <c r="O11" s="4"/>
    </row>
    <row r="12" spans="1:22" s="5" customFormat="1" x14ac:dyDescent="0.2">
      <c r="A12" s="86"/>
      <c r="B12" s="87" t="s">
        <v>28</v>
      </c>
      <c r="C12" s="88" t="s">
        <v>29</v>
      </c>
      <c r="D12" s="89"/>
      <c r="E12" s="90"/>
      <c r="F12" s="91"/>
      <c r="G12" s="90"/>
      <c r="H12" s="90"/>
      <c r="I12" s="90"/>
      <c r="J12" s="90"/>
      <c r="K12" s="90"/>
      <c r="L12" s="90"/>
      <c r="M12" s="92"/>
      <c r="N12" s="93">
        <f>SUM(M13:M28)</f>
        <v>0</v>
      </c>
      <c r="O12" s="4" t="s">
        <v>9</v>
      </c>
    </row>
    <row r="13" spans="1:22" s="5" customFormat="1" x14ac:dyDescent="0.2">
      <c r="A13" s="45"/>
      <c r="B13" s="38"/>
      <c r="C13" s="39"/>
      <c r="D13" s="40"/>
      <c r="E13" s="41"/>
      <c r="F13" s="40"/>
      <c r="G13" s="42"/>
      <c r="H13" s="42"/>
      <c r="I13" s="42"/>
      <c r="J13" s="42"/>
      <c r="K13" s="42"/>
      <c r="L13" s="42"/>
      <c r="M13" s="43"/>
      <c r="N13" s="44"/>
      <c r="O13" s="4"/>
    </row>
    <row r="14" spans="1:22" s="5" customFormat="1" x14ac:dyDescent="0.2">
      <c r="A14" s="46">
        <f>IF(G14&lt;&gt;"",1+MAX($A$12:A13),"")</f>
        <v>1</v>
      </c>
      <c r="B14" s="38"/>
      <c r="C14" s="11" t="s">
        <v>14</v>
      </c>
      <c r="D14" s="12">
        <v>1</v>
      </c>
      <c r="E14" s="47">
        <v>0</v>
      </c>
      <c r="F14" s="12">
        <f>D14*(1+E14)</f>
        <v>1</v>
      </c>
      <c r="G14" s="13" t="s">
        <v>13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8">
        <v>0</v>
      </c>
      <c r="N14" s="44"/>
      <c r="O14" s="4"/>
    </row>
    <row r="15" spans="1:22" s="5" customFormat="1" x14ac:dyDescent="0.2">
      <c r="A15" s="46">
        <f>IF(G15&lt;&gt;"",1+MAX($A$12:A14),"")</f>
        <v>2</v>
      </c>
      <c r="B15" s="38"/>
      <c r="C15" s="11" t="s">
        <v>15</v>
      </c>
      <c r="D15" s="12">
        <v>1</v>
      </c>
      <c r="E15" s="47">
        <v>0</v>
      </c>
      <c r="F15" s="12">
        <f t="shared" ref="F15:F24" si="0">D15*(1+E15)</f>
        <v>1</v>
      </c>
      <c r="G15" s="13" t="s">
        <v>13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8">
        <v>0</v>
      </c>
      <c r="N15" s="44"/>
      <c r="O15" s="4"/>
    </row>
    <row r="16" spans="1:22" s="5" customFormat="1" x14ac:dyDescent="0.2">
      <c r="A16" s="46">
        <f>IF(G16&lt;&gt;"",1+MAX($A$12:A15),"")</f>
        <v>3</v>
      </c>
      <c r="B16" s="38"/>
      <c r="C16" s="11" t="s">
        <v>16</v>
      </c>
      <c r="D16" s="12">
        <v>1</v>
      </c>
      <c r="E16" s="47">
        <v>0</v>
      </c>
      <c r="F16" s="12">
        <f t="shared" si="0"/>
        <v>1</v>
      </c>
      <c r="G16" s="13" t="s">
        <v>13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8">
        <v>0</v>
      </c>
      <c r="N16" s="44"/>
      <c r="O16" s="4"/>
    </row>
    <row r="17" spans="1:16" s="5" customFormat="1" x14ac:dyDescent="0.2">
      <c r="A17" s="46">
        <f>IF(G17&lt;&gt;"",1+MAX($A$12:A16),"")</f>
        <v>4</v>
      </c>
      <c r="B17" s="38"/>
      <c r="C17" s="11" t="s">
        <v>17</v>
      </c>
      <c r="D17" s="12">
        <v>1</v>
      </c>
      <c r="E17" s="47">
        <v>0</v>
      </c>
      <c r="F17" s="12">
        <f t="shared" si="0"/>
        <v>1</v>
      </c>
      <c r="G17" s="13" t="s">
        <v>13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8">
        <v>0</v>
      </c>
      <c r="N17" s="44"/>
      <c r="O17" s="4"/>
    </row>
    <row r="18" spans="1:16" s="5" customFormat="1" x14ac:dyDescent="0.2">
      <c r="A18" s="46">
        <f>IF(G18&lt;&gt;"",1+MAX($A$12:A17),"")</f>
        <v>5</v>
      </c>
      <c r="B18" s="38"/>
      <c r="C18" s="11" t="s">
        <v>18</v>
      </c>
      <c r="D18" s="12">
        <v>1</v>
      </c>
      <c r="E18" s="47">
        <v>0</v>
      </c>
      <c r="F18" s="12">
        <f t="shared" si="0"/>
        <v>1</v>
      </c>
      <c r="G18" s="13" t="s">
        <v>13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8">
        <v>0</v>
      </c>
      <c r="N18" s="44"/>
      <c r="O18" s="4"/>
    </row>
    <row r="19" spans="1:16" s="5" customFormat="1" x14ac:dyDescent="0.2">
      <c r="A19" s="46">
        <f>IF(G19&lt;&gt;"",1+MAX($A$12:A18),"")</f>
        <v>6</v>
      </c>
      <c r="B19" s="38"/>
      <c r="C19" s="11" t="s">
        <v>19</v>
      </c>
      <c r="D19" s="12">
        <v>1</v>
      </c>
      <c r="E19" s="47">
        <v>0</v>
      </c>
      <c r="F19" s="12">
        <f t="shared" si="0"/>
        <v>1</v>
      </c>
      <c r="G19" s="13" t="s">
        <v>13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8">
        <v>0</v>
      </c>
      <c r="N19" s="44"/>
      <c r="O19" s="4"/>
    </row>
    <row r="20" spans="1:16" s="5" customFormat="1" x14ac:dyDescent="0.2">
      <c r="A20" s="46" t="str">
        <f>IF(G20&lt;&gt;"",1+MAX($A$12:A19),"")</f>
        <v/>
      </c>
      <c r="B20" s="38"/>
      <c r="C20" s="11" t="s">
        <v>20</v>
      </c>
      <c r="D20" s="14"/>
      <c r="E20" s="47"/>
      <c r="F20" s="12"/>
      <c r="G20" s="13"/>
      <c r="H20" s="13"/>
      <c r="I20" s="13"/>
      <c r="J20" s="13"/>
      <c r="K20" s="13"/>
      <c r="L20" s="13"/>
      <c r="M20" s="48"/>
      <c r="N20" s="44"/>
      <c r="O20" s="4"/>
    </row>
    <row r="21" spans="1:16" s="5" customFormat="1" x14ac:dyDescent="0.2">
      <c r="A21" s="46">
        <f>IF(G21&lt;&gt;"",1+MAX($A$12:A20),"")</f>
        <v>7</v>
      </c>
      <c r="B21" s="38"/>
      <c r="C21" s="15" t="s">
        <v>21</v>
      </c>
      <c r="D21" s="14">
        <v>1</v>
      </c>
      <c r="E21" s="49">
        <v>0</v>
      </c>
      <c r="F21" s="14">
        <f t="shared" si="0"/>
        <v>1</v>
      </c>
      <c r="G21" s="16" t="s">
        <v>13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4"/>
      <c r="O21" s="4"/>
    </row>
    <row r="22" spans="1:16" s="5" customFormat="1" x14ac:dyDescent="0.2">
      <c r="A22" s="46">
        <f>IF(G22&lt;&gt;"",1+MAX($A$12:A21),"")</f>
        <v>8</v>
      </c>
      <c r="B22" s="38"/>
      <c r="C22" s="15" t="s">
        <v>22</v>
      </c>
      <c r="D22" s="14">
        <v>1</v>
      </c>
      <c r="E22" s="49">
        <v>0</v>
      </c>
      <c r="F22" s="14">
        <f t="shared" si="0"/>
        <v>1</v>
      </c>
      <c r="G22" s="16" t="s">
        <v>13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4"/>
      <c r="O22" s="4"/>
    </row>
    <row r="23" spans="1:16" s="5" customFormat="1" x14ac:dyDescent="0.2">
      <c r="A23" s="46">
        <f>IF(G23&lt;&gt;"",1+MAX($A$12:A22),"")</f>
        <v>9</v>
      </c>
      <c r="B23" s="38"/>
      <c r="C23" s="15" t="s">
        <v>23</v>
      </c>
      <c r="D23" s="14">
        <v>1</v>
      </c>
      <c r="E23" s="49">
        <v>0</v>
      </c>
      <c r="F23" s="14">
        <f t="shared" si="0"/>
        <v>1</v>
      </c>
      <c r="G23" s="16" t="s">
        <v>13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4"/>
      <c r="O23" s="4"/>
    </row>
    <row r="24" spans="1:16" s="5" customFormat="1" x14ac:dyDescent="0.2">
      <c r="A24" s="46">
        <f>IF(G24&lt;&gt;"",1+MAX($A$12:A23),"")</f>
        <v>10</v>
      </c>
      <c r="B24" s="38"/>
      <c r="C24" s="15" t="s">
        <v>91</v>
      </c>
      <c r="D24" s="14">
        <v>1</v>
      </c>
      <c r="E24" s="49">
        <v>0</v>
      </c>
      <c r="F24" s="14">
        <f t="shared" si="0"/>
        <v>1</v>
      </c>
      <c r="G24" s="16" t="s">
        <v>13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4"/>
      <c r="O24" s="4"/>
    </row>
    <row r="25" spans="1:16" s="5" customFormat="1" x14ac:dyDescent="0.2">
      <c r="A25" s="50">
        <f>IF(G25&lt;&gt;"",1+MAX($A$12:A24),"")</f>
        <v>11</v>
      </c>
      <c r="B25" s="38"/>
      <c r="C25" s="15" t="s">
        <v>24</v>
      </c>
      <c r="D25" s="14">
        <v>1</v>
      </c>
      <c r="E25" s="49">
        <v>0</v>
      </c>
      <c r="F25" s="14">
        <f>D25*(1+E25)</f>
        <v>1</v>
      </c>
      <c r="G25" s="16" t="s">
        <v>13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4"/>
      <c r="O25" s="4"/>
    </row>
    <row r="26" spans="1:16" s="5" customFormat="1" x14ac:dyDescent="0.2">
      <c r="A26" s="50" t="str">
        <f>IF(G26&lt;&gt;"",1+MAX($A$12:A25),"")</f>
        <v/>
      </c>
      <c r="B26" s="38"/>
      <c r="C26" s="11" t="s">
        <v>20</v>
      </c>
      <c r="D26" s="14"/>
      <c r="E26" s="47"/>
      <c r="F26" s="12"/>
      <c r="G26" s="13"/>
      <c r="H26" s="13"/>
      <c r="I26" s="13"/>
      <c r="J26" s="13"/>
      <c r="K26" s="13"/>
      <c r="L26" s="13"/>
      <c r="M26" s="48"/>
      <c r="N26" s="44"/>
      <c r="O26" s="4"/>
    </row>
    <row r="27" spans="1:16" s="5" customFormat="1" x14ac:dyDescent="0.2">
      <c r="A27" s="50">
        <f>IF(G27&lt;&gt;"",1+MAX($A$12:A26),"")</f>
        <v>12</v>
      </c>
      <c r="B27" s="38"/>
      <c r="C27" s="11" t="s">
        <v>25</v>
      </c>
      <c r="D27" s="12">
        <v>1</v>
      </c>
      <c r="E27" s="47">
        <v>0</v>
      </c>
      <c r="F27" s="17">
        <v>1</v>
      </c>
      <c r="G27" s="13" t="s">
        <v>13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8">
        <v>0</v>
      </c>
      <c r="N27" s="44"/>
      <c r="O27" s="4"/>
    </row>
    <row r="28" spans="1:16" s="5" customFormat="1" x14ac:dyDescent="0.2">
      <c r="A28" s="50" t="str">
        <f>IF(G28&lt;&gt;"",1+MAX($A$12:A27),"")</f>
        <v/>
      </c>
      <c r="B28" s="38"/>
      <c r="C28" s="11"/>
      <c r="D28" s="14"/>
      <c r="E28" s="47"/>
      <c r="F28" s="17"/>
      <c r="G28" s="13"/>
      <c r="H28" s="13"/>
      <c r="I28" s="13"/>
      <c r="J28" s="13"/>
      <c r="K28" s="13"/>
      <c r="L28" s="13"/>
      <c r="M28" s="48"/>
      <c r="N28" s="44"/>
      <c r="O28" s="4"/>
    </row>
    <row r="29" spans="1:16" s="5" customFormat="1" x14ac:dyDescent="0.2">
      <c r="A29" s="50" t="str">
        <f>IF(G29&lt;&gt;"",1+MAX($A$12:A28),"")</f>
        <v/>
      </c>
      <c r="B29" s="87" t="s">
        <v>31</v>
      </c>
      <c r="C29" s="88" t="s">
        <v>30</v>
      </c>
      <c r="D29" s="89"/>
      <c r="E29" s="90"/>
      <c r="F29" s="12"/>
      <c r="G29" s="90"/>
      <c r="H29" s="90"/>
      <c r="I29" s="90"/>
      <c r="J29" s="90"/>
      <c r="K29" s="90"/>
      <c r="L29" s="90"/>
      <c r="M29" s="92"/>
      <c r="N29" s="93">
        <f>SUM(M30:M158)</f>
        <v>0</v>
      </c>
      <c r="O29" s="4"/>
    </row>
    <row r="30" spans="1:16" s="5" customFormat="1" x14ac:dyDescent="0.25">
      <c r="A30" s="50" t="str">
        <f>IF(G30&lt;&gt;"",1+MAX($A$12:A29),"")</f>
        <v/>
      </c>
      <c r="B30" s="38"/>
      <c r="C30" s="94"/>
      <c r="D30" s="14"/>
      <c r="E30" s="47"/>
      <c r="F30" s="12"/>
      <c r="G30" s="13"/>
      <c r="H30" s="13"/>
      <c r="I30" s="13"/>
      <c r="J30" s="13"/>
      <c r="K30" s="13"/>
      <c r="L30" s="13"/>
      <c r="M30" s="48"/>
      <c r="N30" s="44"/>
      <c r="O30" s="4"/>
    </row>
    <row r="31" spans="1:16" s="5" customFormat="1" x14ac:dyDescent="0.25">
      <c r="A31" s="50" t="str">
        <f>IF(G31&lt;&gt;"",1+MAX($A$12:A30),"")</f>
        <v/>
      </c>
      <c r="B31" s="38"/>
      <c r="C31" s="95" t="s">
        <v>41</v>
      </c>
      <c r="D31" s="12"/>
      <c r="E31" s="47"/>
      <c r="F31" s="12"/>
      <c r="G31" s="13"/>
      <c r="H31" s="13"/>
      <c r="I31" s="13"/>
      <c r="J31" s="13"/>
      <c r="K31" s="13"/>
      <c r="L31" s="13"/>
      <c r="M31" s="48"/>
      <c r="N31" s="44"/>
      <c r="O31" s="4"/>
      <c r="P31" s="51"/>
    </row>
    <row r="32" spans="1:16" s="5" customFormat="1" x14ac:dyDescent="0.2">
      <c r="A32" s="50" t="str">
        <f>IF(G32&lt;&gt;"",1+MAX($A$12:A31),"")</f>
        <v/>
      </c>
      <c r="B32" s="38"/>
      <c r="C32" s="96"/>
      <c r="D32" s="12"/>
      <c r="E32" s="47"/>
      <c r="F32" s="12"/>
      <c r="G32" s="13"/>
      <c r="H32" s="13"/>
      <c r="I32" s="13"/>
      <c r="J32" s="13"/>
      <c r="K32" s="13"/>
      <c r="L32" s="13"/>
      <c r="M32" s="48"/>
      <c r="N32" s="44"/>
      <c r="O32" s="4"/>
      <c r="P32" s="51"/>
    </row>
    <row r="33" spans="1:19" s="5" customFormat="1" x14ac:dyDescent="0.25">
      <c r="A33" s="50">
        <f>IF(G33&lt;&gt;"",1+MAX($A$12:A32),"")</f>
        <v>13</v>
      </c>
      <c r="B33" s="38"/>
      <c r="C33" s="97" t="s">
        <v>42</v>
      </c>
      <c r="D33" s="98">
        <v>44</v>
      </c>
      <c r="E33" s="49">
        <v>0</v>
      </c>
      <c r="F33" s="14">
        <f t="shared" ref="F33" si="1">D33*(1+E33)</f>
        <v>44</v>
      </c>
      <c r="G33" s="16" t="s">
        <v>33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8">
        <v>0</v>
      </c>
      <c r="N33" s="44"/>
      <c r="O33" s="4"/>
      <c r="P33" s="51"/>
      <c r="S33" s="52"/>
    </row>
    <row r="34" spans="1:19" s="5" customFormat="1" x14ac:dyDescent="0.25">
      <c r="A34" s="50">
        <f>IF(G34&lt;&gt;"",1+MAX($A$12:A33),"")</f>
        <v>14</v>
      </c>
      <c r="B34" s="38"/>
      <c r="C34" s="97" t="s">
        <v>42</v>
      </c>
      <c r="D34" s="98">
        <v>2</v>
      </c>
      <c r="E34" s="49">
        <v>0</v>
      </c>
      <c r="F34" s="14">
        <f t="shared" ref="F34" si="2">D34*(1+E34)</f>
        <v>2</v>
      </c>
      <c r="G34" s="16" t="s">
        <v>33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8">
        <v>0</v>
      </c>
      <c r="N34" s="44"/>
      <c r="O34" s="4"/>
      <c r="P34" s="51"/>
      <c r="S34" s="52"/>
    </row>
    <row r="35" spans="1:19" s="5" customFormat="1" x14ac:dyDescent="0.25">
      <c r="A35" s="50" t="str">
        <f>IF(G35&lt;&gt;"",1+MAX($A$12:A34),"")</f>
        <v/>
      </c>
      <c r="B35" s="38"/>
      <c r="C35" s="94"/>
      <c r="D35" s="14"/>
      <c r="E35" s="47"/>
      <c r="F35" s="12"/>
      <c r="G35" s="13"/>
      <c r="H35" s="43"/>
      <c r="I35" s="43"/>
      <c r="J35" s="53"/>
      <c r="K35" s="53"/>
      <c r="L35" s="43"/>
      <c r="M35" s="48"/>
      <c r="N35" s="44"/>
      <c r="O35" s="4"/>
    </row>
    <row r="36" spans="1:19" s="5" customFormat="1" x14ac:dyDescent="0.25">
      <c r="A36" s="50" t="str">
        <f>IF(G36&lt;&gt;"",1+MAX($A$12:A35),"")</f>
        <v/>
      </c>
      <c r="B36" s="38"/>
      <c r="C36" s="95" t="s">
        <v>43</v>
      </c>
      <c r="D36" s="12"/>
      <c r="E36" s="47"/>
      <c r="F36" s="12"/>
      <c r="G36" s="13"/>
      <c r="H36" s="13"/>
      <c r="I36" s="13"/>
      <c r="J36" s="13"/>
      <c r="K36" s="13"/>
      <c r="L36" s="13"/>
      <c r="M36" s="48"/>
      <c r="N36" s="44"/>
      <c r="O36" s="4"/>
      <c r="P36" s="51"/>
    </row>
    <row r="37" spans="1:19" s="5" customFormat="1" x14ac:dyDescent="0.25">
      <c r="A37" s="50" t="str">
        <f>IF(G37&lt;&gt;"",1+MAX($A$12:A36),"")</f>
        <v/>
      </c>
      <c r="B37" s="38"/>
      <c r="C37" s="94"/>
      <c r="D37" s="14"/>
      <c r="E37" s="47"/>
      <c r="F37" s="12"/>
      <c r="G37" s="13"/>
      <c r="H37" s="13"/>
      <c r="I37" s="13"/>
      <c r="J37" s="13"/>
      <c r="K37" s="13"/>
      <c r="L37" s="13"/>
      <c r="M37" s="48"/>
      <c r="N37" s="44"/>
      <c r="O37" s="4"/>
    </row>
    <row r="38" spans="1:19" s="5" customFormat="1" x14ac:dyDescent="0.25">
      <c r="A38" s="50" t="str">
        <f>IF(G38&lt;&gt;"",1+MAX($A$12:A37),"")</f>
        <v/>
      </c>
      <c r="B38" s="38"/>
      <c r="C38" s="95" t="s">
        <v>32</v>
      </c>
      <c r="D38" s="12"/>
      <c r="E38" s="47"/>
      <c r="F38" s="12"/>
      <c r="G38" s="13"/>
      <c r="H38" s="13"/>
      <c r="I38" s="13"/>
      <c r="J38" s="13"/>
      <c r="K38" s="13"/>
      <c r="L38" s="13"/>
      <c r="M38" s="48"/>
      <c r="N38" s="44"/>
      <c r="O38" s="4"/>
      <c r="P38" s="51"/>
    </row>
    <row r="39" spans="1:19" s="5" customFormat="1" x14ac:dyDescent="0.2">
      <c r="A39" s="50" t="str">
        <f>IF(G39&lt;&gt;"",1+MAX($A$12:A38),"")</f>
        <v/>
      </c>
      <c r="B39" s="38"/>
      <c r="C39" s="96"/>
      <c r="D39" s="12"/>
      <c r="E39" s="47"/>
      <c r="F39" s="12"/>
      <c r="G39" s="13"/>
      <c r="H39" s="13"/>
      <c r="I39" s="13"/>
      <c r="J39" s="13"/>
      <c r="K39" s="13"/>
      <c r="L39" s="13"/>
      <c r="M39" s="48"/>
      <c r="N39" s="44"/>
      <c r="O39" s="4"/>
      <c r="P39" s="51"/>
    </row>
    <row r="40" spans="1:19" s="5" customFormat="1" x14ac:dyDescent="0.2">
      <c r="A40" s="50">
        <f>IF(G40&lt;&gt;"",1+MAX($A$12:A39),"")</f>
        <v>15</v>
      </c>
      <c r="B40" s="38"/>
      <c r="C40" s="97" t="s">
        <v>44</v>
      </c>
      <c r="D40" s="99">
        <v>354</v>
      </c>
      <c r="E40" s="49">
        <v>0</v>
      </c>
      <c r="F40" s="14">
        <f>D40*(1+E40)</f>
        <v>354</v>
      </c>
      <c r="G40" s="16" t="s">
        <v>33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8">
        <v>0</v>
      </c>
      <c r="N40" s="44"/>
      <c r="O40" s="4"/>
      <c r="P40" s="51"/>
      <c r="S40" s="52"/>
    </row>
    <row r="41" spans="1:19" s="5" customFormat="1" x14ac:dyDescent="0.2">
      <c r="A41" s="50">
        <f>IF(G41&lt;&gt;"",1+MAX($A$12:A40),"")</f>
        <v>16</v>
      </c>
      <c r="B41" s="38"/>
      <c r="C41" s="97" t="s">
        <v>45</v>
      </c>
      <c r="D41" s="99">
        <v>270</v>
      </c>
      <c r="E41" s="49">
        <v>0</v>
      </c>
      <c r="F41" s="14">
        <f t="shared" ref="F41:F48" si="3">D41*(1+E41)</f>
        <v>270</v>
      </c>
      <c r="G41" s="16" t="s">
        <v>33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8">
        <v>0</v>
      </c>
      <c r="N41" s="44"/>
      <c r="O41" s="4"/>
      <c r="P41" s="51"/>
      <c r="S41" s="52"/>
    </row>
    <row r="42" spans="1:19" s="5" customFormat="1" x14ac:dyDescent="0.2">
      <c r="A42" s="50">
        <f>IF(G42&lt;&gt;"",1+MAX($A$12:A41),"")</f>
        <v>17</v>
      </c>
      <c r="B42" s="38"/>
      <c r="C42" s="97" t="s">
        <v>46</v>
      </c>
      <c r="D42" s="99">
        <v>120</v>
      </c>
      <c r="E42" s="49">
        <v>0</v>
      </c>
      <c r="F42" s="14">
        <f t="shared" si="3"/>
        <v>120</v>
      </c>
      <c r="G42" s="16" t="s">
        <v>33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8">
        <v>0</v>
      </c>
      <c r="N42" s="44"/>
      <c r="O42" s="4"/>
      <c r="P42" s="51"/>
      <c r="S42" s="52"/>
    </row>
    <row r="43" spans="1:19" s="5" customFormat="1" x14ac:dyDescent="0.2">
      <c r="A43" s="50">
        <f>IF(G43&lt;&gt;"",1+MAX($A$12:A42),"")</f>
        <v>18</v>
      </c>
      <c r="B43" s="38"/>
      <c r="C43" s="97" t="s">
        <v>47</v>
      </c>
      <c r="D43" s="99">
        <v>36</v>
      </c>
      <c r="E43" s="49">
        <v>0</v>
      </c>
      <c r="F43" s="14">
        <f t="shared" si="3"/>
        <v>36</v>
      </c>
      <c r="G43" s="16" t="s">
        <v>33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8">
        <v>0</v>
      </c>
      <c r="N43" s="44"/>
      <c r="O43" s="4"/>
      <c r="P43" s="51"/>
      <c r="S43" s="52"/>
    </row>
    <row r="44" spans="1:19" s="5" customFormat="1" x14ac:dyDescent="0.2">
      <c r="A44" s="50">
        <f>IF(G44&lt;&gt;"",1+MAX($A$12:A43),"")</f>
        <v>19</v>
      </c>
      <c r="B44" s="38"/>
      <c r="C44" s="97" t="s">
        <v>48</v>
      </c>
      <c r="D44" s="99">
        <v>60</v>
      </c>
      <c r="E44" s="49">
        <v>0</v>
      </c>
      <c r="F44" s="14">
        <f t="shared" si="3"/>
        <v>60</v>
      </c>
      <c r="G44" s="16" t="s">
        <v>33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8">
        <v>0</v>
      </c>
      <c r="N44" s="44"/>
      <c r="O44" s="4"/>
      <c r="P44" s="51"/>
      <c r="S44" s="52"/>
    </row>
    <row r="45" spans="1:19" s="5" customFormat="1" x14ac:dyDescent="0.2">
      <c r="A45" s="50">
        <f>IF(G45&lt;&gt;"",1+MAX($A$12:A44),"")</f>
        <v>20</v>
      </c>
      <c r="B45" s="38"/>
      <c r="C45" s="97" t="s">
        <v>36</v>
      </c>
      <c r="D45" s="99">
        <v>54</v>
      </c>
      <c r="E45" s="49">
        <v>0</v>
      </c>
      <c r="F45" s="14">
        <f t="shared" si="3"/>
        <v>54</v>
      </c>
      <c r="G45" s="16" t="s">
        <v>33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8">
        <v>0</v>
      </c>
      <c r="N45" s="44"/>
      <c r="O45" s="4"/>
      <c r="P45" s="51"/>
      <c r="S45" s="52"/>
    </row>
    <row r="46" spans="1:19" s="5" customFormat="1" x14ac:dyDescent="0.2">
      <c r="A46" s="50">
        <f>IF(G46&lt;&gt;"",1+MAX($A$12:A45),"")</f>
        <v>21</v>
      </c>
      <c r="B46" s="38"/>
      <c r="C46" s="97" t="s">
        <v>39</v>
      </c>
      <c r="D46" s="99">
        <v>450</v>
      </c>
      <c r="E46" s="49">
        <v>0</v>
      </c>
      <c r="F46" s="14">
        <f t="shared" si="3"/>
        <v>450</v>
      </c>
      <c r="G46" s="16" t="s">
        <v>33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8">
        <v>0</v>
      </c>
      <c r="N46" s="44"/>
      <c r="O46" s="4"/>
      <c r="P46" s="51"/>
      <c r="S46" s="52"/>
    </row>
    <row r="47" spans="1:19" s="5" customFormat="1" x14ac:dyDescent="0.2">
      <c r="A47" s="50">
        <f>IF(G47&lt;&gt;"",1+MAX($A$12:A46),"")</f>
        <v>22</v>
      </c>
      <c r="B47" s="38"/>
      <c r="C47" s="97" t="s">
        <v>40</v>
      </c>
      <c r="D47" s="99">
        <v>96</v>
      </c>
      <c r="E47" s="49">
        <v>0</v>
      </c>
      <c r="F47" s="14">
        <f t="shared" si="3"/>
        <v>96</v>
      </c>
      <c r="G47" s="16" t="s">
        <v>33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8">
        <v>0</v>
      </c>
      <c r="N47" s="44"/>
      <c r="O47" s="4"/>
      <c r="P47" s="51"/>
      <c r="S47" s="52"/>
    </row>
    <row r="48" spans="1:19" s="5" customFormat="1" x14ac:dyDescent="0.2">
      <c r="A48" s="50">
        <f>IF(G48&lt;&gt;"",1+MAX($A$12:A47),"")</f>
        <v>23</v>
      </c>
      <c r="B48" s="38"/>
      <c r="C48" s="97" t="s">
        <v>38</v>
      </c>
      <c r="D48" s="99">
        <v>66</v>
      </c>
      <c r="E48" s="49">
        <v>0</v>
      </c>
      <c r="F48" s="14">
        <f t="shared" si="3"/>
        <v>66</v>
      </c>
      <c r="G48" s="16" t="s">
        <v>33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8">
        <v>0</v>
      </c>
      <c r="N48" s="44"/>
      <c r="O48" s="4"/>
      <c r="P48" s="51"/>
      <c r="S48" s="52"/>
    </row>
    <row r="49" spans="1:19" s="5" customFormat="1" x14ac:dyDescent="0.2">
      <c r="A49" s="50">
        <f>IF(G49&lt;&gt;"",1+MAX($A$12:A48),"")</f>
        <v>24</v>
      </c>
      <c r="B49" s="38"/>
      <c r="C49" s="97" t="s">
        <v>54</v>
      </c>
      <c r="D49" s="99">
        <v>48</v>
      </c>
      <c r="E49" s="49">
        <v>0</v>
      </c>
      <c r="F49" s="14">
        <f t="shared" ref="F49:F50" si="4">D49*(1+E49)</f>
        <v>48</v>
      </c>
      <c r="G49" s="16" t="s">
        <v>33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8">
        <v>0</v>
      </c>
      <c r="N49" s="44"/>
      <c r="O49" s="4"/>
      <c r="P49" s="51"/>
      <c r="S49" s="52"/>
    </row>
    <row r="50" spans="1:19" s="5" customFormat="1" x14ac:dyDescent="0.2">
      <c r="A50" s="50">
        <f>IF(G50&lt;&gt;"",1+MAX($A$12:A49),"")</f>
        <v>25</v>
      </c>
      <c r="B50" s="38"/>
      <c r="C50" s="97" t="s">
        <v>55</v>
      </c>
      <c r="D50" s="99">
        <v>6</v>
      </c>
      <c r="E50" s="49">
        <v>0</v>
      </c>
      <c r="F50" s="14">
        <f t="shared" si="4"/>
        <v>6</v>
      </c>
      <c r="G50" s="16" t="s">
        <v>33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8">
        <v>0</v>
      </c>
      <c r="N50" s="44"/>
      <c r="O50" s="4"/>
      <c r="P50" s="51"/>
      <c r="S50" s="52"/>
    </row>
    <row r="51" spans="1:19" s="5" customFormat="1" x14ac:dyDescent="0.25">
      <c r="A51" s="50" t="str">
        <f>IF(G51&lt;&gt;"",1+MAX($A$12:A50),"")</f>
        <v/>
      </c>
      <c r="B51" s="38"/>
      <c r="C51" s="100"/>
      <c r="D51" s="101"/>
      <c r="E51" s="49"/>
      <c r="F51" s="14"/>
      <c r="G51" s="16"/>
      <c r="H51" s="43"/>
      <c r="I51" s="43"/>
      <c r="J51" s="43"/>
      <c r="K51" s="43"/>
      <c r="L51" s="43"/>
      <c r="M51" s="43"/>
      <c r="N51" s="44"/>
      <c r="O51" s="4"/>
      <c r="P51" s="51"/>
      <c r="S51" s="52"/>
    </row>
    <row r="52" spans="1:19" s="5" customFormat="1" x14ac:dyDescent="0.25">
      <c r="A52" s="50" t="str">
        <f>IF(G52&lt;&gt;"",1+MAX($A$12:A51),"")</f>
        <v/>
      </c>
      <c r="B52" s="38"/>
      <c r="C52" s="95" t="s">
        <v>35</v>
      </c>
      <c r="D52" s="12"/>
      <c r="E52" s="47"/>
      <c r="F52" s="12"/>
      <c r="G52" s="13"/>
      <c r="H52" s="13"/>
      <c r="I52" s="13"/>
      <c r="J52" s="13"/>
      <c r="K52" s="13"/>
      <c r="L52" s="13"/>
      <c r="M52" s="48"/>
      <c r="N52" s="44"/>
      <c r="O52" s="4"/>
      <c r="P52" s="51"/>
    </row>
    <row r="53" spans="1:19" s="5" customFormat="1" x14ac:dyDescent="0.2">
      <c r="A53" s="50" t="str">
        <f>IF(G53&lt;&gt;"",1+MAX($A$12:A52),"")</f>
        <v/>
      </c>
      <c r="B53" s="38"/>
      <c r="C53" s="96"/>
      <c r="D53" s="12"/>
      <c r="E53" s="47"/>
      <c r="F53" s="12"/>
      <c r="G53" s="13"/>
      <c r="H53" s="13"/>
      <c r="I53" s="13"/>
      <c r="J53" s="13"/>
      <c r="K53" s="13"/>
      <c r="L53" s="13"/>
      <c r="M53" s="48"/>
      <c r="N53" s="44"/>
      <c r="O53" s="4"/>
      <c r="P53" s="51"/>
    </row>
    <row r="54" spans="1:19" s="5" customFormat="1" x14ac:dyDescent="0.2">
      <c r="A54" s="50">
        <f>IF(G54&lt;&gt;"",1+MAX($A$12:A53),"")</f>
        <v>26</v>
      </c>
      <c r="B54" s="38"/>
      <c r="C54" s="97" t="s">
        <v>49</v>
      </c>
      <c r="D54" s="99">
        <v>72</v>
      </c>
      <c r="E54" s="49">
        <v>0</v>
      </c>
      <c r="F54" s="14">
        <f t="shared" ref="F54" si="5">D54*(1+E54)</f>
        <v>72</v>
      </c>
      <c r="G54" s="16" t="s">
        <v>33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8">
        <v>0</v>
      </c>
      <c r="N54" s="44"/>
      <c r="O54" s="4"/>
      <c r="P54" s="51"/>
      <c r="S54" s="52"/>
    </row>
    <row r="55" spans="1:19" s="5" customFormat="1" x14ac:dyDescent="0.2">
      <c r="A55" s="50">
        <f>IF(G55&lt;&gt;"",1+MAX($A$12:A54),"")</f>
        <v>27</v>
      </c>
      <c r="B55" s="38"/>
      <c r="C55" s="97" t="s">
        <v>50</v>
      </c>
      <c r="D55" s="99">
        <v>228</v>
      </c>
      <c r="E55" s="49">
        <v>0</v>
      </c>
      <c r="F55" s="14">
        <f t="shared" ref="F55" si="6">D55*(1+E55)</f>
        <v>228</v>
      </c>
      <c r="G55" s="16" t="s">
        <v>33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8">
        <v>0</v>
      </c>
      <c r="N55" s="44"/>
      <c r="O55" s="4"/>
      <c r="P55" s="51"/>
      <c r="S55" s="52"/>
    </row>
    <row r="56" spans="1:19" s="5" customFormat="1" x14ac:dyDescent="0.2">
      <c r="A56" s="50">
        <f>IF(G56&lt;&gt;"",1+MAX($A$12:A55),"")</f>
        <v>28</v>
      </c>
      <c r="B56" s="38"/>
      <c r="C56" s="97" t="s">
        <v>51</v>
      </c>
      <c r="D56" s="99">
        <v>60</v>
      </c>
      <c r="E56" s="49">
        <v>0</v>
      </c>
      <c r="F56" s="14">
        <f t="shared" ref="F56:F62" si="7">D56*(1+E56)</f>
        <v>60</v>
      </c>
      <c r="G56" s="16" t="s">
        <v>33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8">
        <v>0</v>
      </c>
      <c r="N56" s="44"/>
      <c r="O56" s="4"/>
      <c r="P56" s="51"/>
      <c r="S56" s="52"/>
    </row>
    <row r="57" spans="1:19" s="5" customFormat="1" x14ac:dyDescent="0.2">
      <c r="A57" s="50">
        <f>IF(G57&lt;&gt;"",1+MAX($A$12:A56),"")</f>
        <v>29</v>
      </c>
      <c r="B57" s="38"/>
      <c r="C57" s="97" t="s">
        <v>52</v>
      </c>
      <c r="D57" s="99">
        <v>24</v>
      </c>
      <c r="E57" s="49">
        <v>0</v>
      </c>
      <c r="F57" s="14">
        <f t="shared" ref="F57:F58" si="8">D57*(1+E57)</f>
        <v>24</v>
      </c>
      <c r="G57" s="16" t="s">
        <v>33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8">
        <v>0</v>
      </c>
      <c r="N57" s="44"/>
      <c r="O57" s="4"/>
      <c r="P57" s="51"/>
      <c r="S57" s="52"/>
    </row>
    <row r="58" spans="1:19" s="5" customFormat="1" x14ac:dyDescent="0.2">
      <c r="A58" s="50">
        <f>IF(G58&lt;&gt;"",1+MAX($A$12:A57),"")</f>
        <v>30</v>
      </c>
      <c r="B58" s="38"/>
      <c r="C58" s="97" t="s">
        <v>53</v>
      </c>
      <c r="D58" s="99">
        <v>60</v>
      </c>
      <c r="E58" s="49">
        <v>0</v>
      </c>
      <c r="F58" s="14">
        <f t="shared" si="8"/>
        <v>60</v>
      </c>
      <c r="G58" s="16" t="s">
        <v>33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8">
        <v>0</v>
      </c>
      <c r="N58" s="44"/>
      <c r="O58" s="4"/>
      <c r="P58" s="51"/>
      <c r="S58" s="52"/>
    </row>
    <row r="59" spans="1:19" s="5" customFormat="1" x14ac:dyDescent="0.25">
      <c r="A59" s="50">
        <f>IF(G59&lt;&gt;"",1+MAX($A$12:A58),"")</f>
        <v>31</v>
      </c>
      <c r="B59" s="38"/>
      <c r="C59" s="97" t="s">
        <v>56</v>
      </c>
      <c r="D59" s="98">
        <v>24</v>
      </c>
      <c r="E59" s="49">
        <v>0</v>
      </c>
      <c r="F59" s="14">
        <f t="shared" si="7"/>
        <v>24</v>
      </c>
      <c r="G59" s="16" t="s">
        <v>33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8">
        <v>0</v>
      </c>
      <c r="N59" s="44"/>
      <c r="O59" s="4"/>
      <c r="P59" s="51"/>
      <c r="S59" s="52"/>
    </row>
    <row r="60" spans="1:19" s="5" customFormat="1" x14ac:dyDescent="0.25">
      <c r="A60" s="50">
        <f>IF(G60&lt;&gt;"",1+MAX($A$12:A59),"")</f>
        <v>32</v>
      </c>
      <c r="B60" s="38"/>
      <c r="C60" s="97" t="s">
        <v>57</v>
      </c>
      <c r="D60" s="98">
        <v>8</v>
      </c>
      <c r="E60" s="49">
        <v>0</v>
      </c>
      <c r="F60" s="14">
        <f t="shared" si="7"/>
        <v>8</v>
      </c>
      <c r="G60" s="16" t="s">
        <v>33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8">
        <v>0</v>
      </c>
      <c r="N60" s="44"/>
      <c r="O60" s="4"/>
      <c r="P60" s="51"/>
      <c r="S60" s="52"/>
    </row>
    <row r="61" spans="1:19" s="5" customFormat="1" x14ac:dyDescent="0.25">
      <c r="A61" s="50">
        <f>IF(G61&lt;&gt;"",1+MAX($A$12:A60),"")</f>
        <v>33</v>
      </c>
      <c r="B61" s="38"/>
      <c r="C61" s="97" t="s">
        <v>58</v>
      </c>
      <c r="D61" s="98">
        <v>14</v>
      </c>
      <c r="E61" s="49">
        <v>0</v>
      </c>
      <c r="F61" s="14">
        <f t="shared" si="7"/>
        <v>14</v>
      </c>
      <c r="G61" s="16" t="s">
        <v>33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8">
        <v>0</v>
      </c>
      <c r="N61" s="44"/>
      <c r="O61" s="4"/>
      <c r="P61" s="51"/>
      <c r="S61" s="52"/>
    </row>
    <row r="62" spans="1:19" s="5" customFormat="1" x14ac:dyDescent="0.25">
      <c r="A62" s="50">
        <f>IF(G62&lt;&gt;"",1+MAX($A$12:A61),"")</f>
        <v>34</v>
      </c>
      <c r="B62" s="38"/>
      <c r="C62" s="97" t="s">
        <v>59</v>
      </c>
      <c r="D62" s="98">
        <v>7</v>
      </c>
      <c r="E62" s="49">
        <v>0</v>
      </c>
      <c r="F62" s="14">
        <f t="shared" si="7"/>
        <v>7</v>
      </c>
      <c r="G62" s="16" t="s">
        <v>33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8">
        <v>0</v>
      </c>
      <c r="N62" s="44"/>
      <c r="O62" s="4"/>
      <c r="P62" s="51"/>
      <c r="S62" s="52"/>
    </row>
    <row r="63" spans="1:19" s="5" customFormat="1" x14ac:dyDescent="0.25">
      <c r="A63" s="50" t="str">
        <f>IF(G63&lt;&gt;"",1+MAX($A$12:A62),"")</f>
        <v/>
      </c>
      <c r="B63" s="38"/>
      <c r="C63" s="94"/>
      <c r="D63" s="14"/>
      <c r="E63" s="47"/>
      <c r="F63" s="12"/>
      <c r="G63" s="13"/>
      <c r="H63" s="13"/>
      <c r="I63" s="13"/>
      <c r="J63" s="13"/>
      <c r="K63" s="13"/>
      <c r="L63" s="13"/>
      <c r="M63" s="48"/>
      <c r="N63" s="44"/>
      <c r="O63" s="4"/>
    </row>
    <row r="64" spans="1:19" s="5" customFormat="1" x14ac:dyDescent="0.25">
      <c r="A64" s="50" t="str">
        <f>IF(G64&lt;&gt;"",1+MAX($A$12:A63),"")</f>
        <v/>
      </c>
      <c r="B64" s="38"/>
      <c r="C64" s="95" t="s">
        <v>60</v>
      </c>
      <c r="D64" s="12"/>
      <c r="E64" s="47"/>
      <c r="F64" s="12"/>
      <c r="G64" s="13"/>
      <c r="H64" s="13"/>
      <c r="I64" s="13"/>
      <c r="J64" s="13"/>
      <c r="K64" s="13"/>
      <c r="L64" s="13"/>
      <c r="M64" s="48"/>
      <c r="N64" s="44"/>
      <c r="O64" s="4"/>
      <c r="P64" s="51"/>
    </row>
    <row r="65" spans="1:19" s="5" customFormat="1" x14ac:dyDescent="0.25">
      <c r="A65" s="50" t="str">
        <f>IF(G65&lt;&gt;"",1+MAX($A$12:A64),"")</f>
        <v/>
      </c>
      <c r="B65" s="38"/>
      <c r="C65" s="94"/>
      <c r="D65" s="14"/>
      <c r="E65" s="47"/>
      <c r="F65" s="12"/>
      <c r="G65" s="13"/>
      <c r="H65" s="13"/>
      <c r="I65" s="13"/>
      <c r="J65" s="13"/>
      <c r="K65" s="13"/>
      <c r="L65" s="13"/>
      <c r="M65" s="48"/>
      <c r="N65" s="44"/>
      <c r="O65" s="4"/>
    </row>
    <row r="66" spans="1:19" s="5" customFormat="1" x14ac:dyDescent="0.25">
      <c r="A66" s="50" t="str">
        <f>IF(G66&lt;&gt;"",1+MAX($A$12:A65),"")</f>
        <v/>
      </c>
      <c r="B66" s="38"/>
      <c r="C66" s="95" t="s">
        <v>32</v>
      </c>
      <c r="D66" s="12"/>
      <c r="E66" s="47"/>
      <c r="F66" s="12"/>
      <c r="G66" s="13"/>
      <c r="H66" s="13"/>
      <c r="I66" s="13"/>
      <c r="J66" s="13"/>
      <c r="K66" s="13"/>
      <c r="L66" s="13"/>
      <c r="M66" s="48"/>
      <c r="N66" s="44"/>
      <c r="O66" s="4"/>
      <c r="P66" s="51"/>
    </row>
    <row r="67" spans="1:19" s="5" customFormat="1" x14ac:dyDescent="0.2">
      <c r="A67" s="50" t="str">
        <f>IF(G67&lt;&gt;"",1+MAX($A$12:A66),"")</f>
        <v/>
      </c>
      <c r="B67" s="38"/>
      <c r="C67" s="96"/>
      <c r="D67" s="12"/>
      <c r="E67" s="47"/>
      <c r="F67" s="12"/>
      <c r="G67" s="13"/>
      <c r="H67" s="13"/>
      <c r="I67" s="13"/>
      <c r="J67" s="13"/>
      <c r="K67" s="13"/>
      <c r="L67" s="13"/>
      <c r="M67" s="48"/>
      <c r="N67" s="44"/>
      <c r="O67" s="4"/>
      <c r="P67" s="51"/>
    </row>
    <row r="68" spans="1:19" s="5" customFormat="1" x14ac:dyDescent="0.2">
      <c r="A68" s="50">
        <f>IF(G68&lt;&gt;"",1+MAX($A$12:A67),"")</f>
        <v>35</v>
      </c>
      <c r="B68" s="38"/>
      <c r="C68" s="97" t="s">
        <v>44</v>
      </c>
      <c r="D68" s="99">
        <v>280</v>
      </c>
      <c r="E68" s="49">
        <v>0</v>
      </c>
      <c r="F68" s="14">
        <f>D68*(1+E68)</f>
        <v>280</v>
      </c>
      <c r="G68" s="16" t="s">
        <v>33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8">
        <v>0</v>
      </c>
      <c r="N68" s="44"/>
      <c r="O68" s="4"/>
      <c r="P68" s="51"/>
      <c r="S68" s="52"/>
    </row>
    <row r="69" spans="1:19" s="5" customFormat="1" x14ac:dyDescent="0.2">
      <c r="A69" s="50">
        <f>IF(G69&lt;&gt;"",1+MAX($A$12:A68),"")</f>
        <v>36</v>
      </c>
      <c r="B69" s="38"/>
      <c r="C69" s="97" t="s">
        <v>45</v>
      </c>
      <c r="D69" s="99">
        <v>322</v>
      </c>
      <c r="E69" s="49">
        <v>0</v>
      </c>
      <c r="F69" s="14">
        <f t="shared" ref="F69:F78" si="9">D69*(1+E69)</f>
        <v>322</v>
      </c>
      <c r="G69" s="16" t="s">
        <v>33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8">
        <v>0</v>
      </c>
      <c r="N69" s="44"/>
      <c r="O69" s="4"/>
      <c r="P69" s="51"/>
      <c r="S69" s="52"/>
    </row>
    <row r="70" spans="1:19" s="5" customFormat="1" x14ac:dyDescent="0.2">
      <c r="A70" s="50">
        <f>IF(G70&lt;&gt;"",1+MAX($A$12:A69),"")</f>
        <v>37</v>
      </c>
      <c r="B70" s="38"/>
      <c r="C70" s="97" t="s">
        <v>46</v>
      </c>
      <c r="D70" s="99">
        <v>148</v>
      </c>
      <c r="E70" s="49">
        <v>0</v>
      </c>
      <c r="F70" s="14">
        <f t="shared" si="9"/>
        <v>148</v>
      </c>
      <c r="G70" s="16" t="s">
        <v>33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8">
        <v>0</v>
      </c>
      <c r="N70" s="44"/>
      <c r="O70" s="4"/>
      <c r="P70" s="51"/>
      <c r="S70" s="52"/>
    </row>
    <row r="71" spans="1:19" s="5" customFormat="1" x14ac:dyDescent="0.2">
      <c r="A71" s="50">
        <f>IF(G71&lt;&gt;"",1+MAX($A$12:A70),"")</f>
        <v>38</v>
      </c>
      <c r="B71" s="38"/>
      <c r="C71" s="97" t="s">
        <v>47</v>
      </c>
      <c r="D71" s="99">
        <v>48</v>
      </c>
      <c r="E71" s="49">
        <v>0</v>
      </c>
      <c r="F71" s="14">
        <f t="shared" si="9"/>
        <v>48</v>
      </c>
      <c r="G71" s="16" t="s">
        <v>33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8">
        <v>0</v>
      </c>
      <c r="N71" s="44"/>
      <c r="O71" s="4"/>
      <c r="P71" s="51"/>
      <c r="S71" s="52"/>
    </row>
    <row r="72" spans="1:19" s="5" customFormat="1" x14ac:dyDescent="0.2">
      <c r="A72" s="50">
        <f>IF(G72&lt;&gt;"",1+MAX($A$12:A71),"")</f>
        <v>39</v>
      </c>
      <c r="B72" s="38"/>
      <c r="C72" s="97" t="s">
        <v>48</v>
      </c>
      <c r="D72" s="99">
        <v>84</v>
      </c>
      <c r="E72" s="49">
        <v>0</v>
      </c>
      <c r="F72" s="14">
        <f t="shared" si="9"/>
        <v>84</v>
      </c>
      <c r="G72" s="16" t="s">
        <v>33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8">
        <v>0</v>
      </c>
      <c r="N72" s="44"/>
      <c r="O72" s="4"/>
      <c r="P72" s="51"/>
      <c r="S72" s="52"/>
    </row>
    <row r="73" spans="1:19" s="5" customFormat="1" x14ac:dyDescent="0.2">
      <c r="A73" s="50">
        <f>IF(G73&lt;&gt;"",1+MAX($A$12:A72),"")</f>
        <v>40</v>
      </c>
      <c r="B73" s="38"/>
      <c r="C73" s="97" t="s">
        <v>36</v>
      </c>
      <c r="D73" s="99">
        <v>60</v>
      </c>
      <c r="E73" s="49">
        <v>0</v>
      </c>
      <c r="F73" s="14">
        <f t="shared" si="9"/>
        <v>60</v>
      </c>
      <c r="G73" s="16" t="s">
        <v>33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8">
        <v>0</v>
      </c>
      <c r="N73" s="44"/>
      <c r="O73" s="4"/>
      <c r="P73" s="51"/>
      <c r="S73" s="52"/>
    </row>
    <row r="74" spans="1:19" s="5" customFormat="1" x14ac:dyDescent="0.2">
      <c r="A74" s="50">
        <f>IF(G74&lt;&gt;"",1+MAX($A$12:A73),"")</f>
        <v>41</v>
      </c>
      <c r="B74" s="38"/>
      <c r="C74" s="97" t="s">
        <v>39</v>
      </c>
      <c r="D74" s="99">
        <v>530</v>
      </c>
      <c r="E74" s="49">
        <v>0</v>
      </c>
      <c r="F74" s="14">
        <f t="shared" si="9"/>
        <v>530</v>
      </c>
      <c r="G74" s="16" t="s">
        <v>33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8">
        <v>0</v>
      </c>
      <c r="N74" s="44"/>
      <c r="O74" s="4"/>
      <c r="P74" s="51"/>
      <c r="S74" s="52"/>
    </row>
    <row r="75" spans="1:19" s="5" customFormat="1" x14ac:dyDescent="0.2">
      <c r="A75" s="50">
        <f>IF(G75&lt;&gt;"",1+MAX($A$12:A74),"")</f>
        <v>42</v>
      </c>
      <c r="B75" s="38"/>
      <c r="C75" s="97" t="s">
        <v>40</v>
      </c>
      <c r="D75" s="99">
        <v>133</v>
      </c>
      <c r="E75" s="49">
        <v>0</v>
      </c>
      <c r="F75" s="14">
        <f t="shared" si="9"/>
        <v>133</v>
      </c>
      <c r="G75" s="16" t="s">
        <v>33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8">
        <v>0</v>
      </c>
      <c r="N75" s="44"/>
      <c r="O75" s="4"/>
      <c r="P75" s="51"/>
      <c r="S75" s="52"/>
    </row>
    <row r="76" spans="1:19" s="5" customFormat="1" x14ac:dyDescent="0.2">
      <c r="A76" s="50">
        <f>IF(G76&lt;&gt;"",1+MAX($A$12:A75),"")</f>
        <v>43</v>
      </c>
      <c r="B76" s="38"/>
      <c r="C76" s="97" t="s">
        <v>38</v>
      </c>
      <c r="D76" s="99">
        <v>84</v>
      </c>
      <c r="E76" s="49">
        <v>0</v>
      </c>
      <c r="F76" s="14">
        <f t="shared" si="9"/>
        <v>84</v>
      </c>
      <c r="G76" s="16" t="s">
        <v>33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8">
        <v>0</v>
      </c>
      <c r="N76" s="44"/>
      <c r="O76" s="4"/>
      <c r="P76" s="51"/>
      <c r="S76" s="52"/>
    </row>
    <row r="77" spans="1:19" s="5" customFormat="1" x14ac:dyDescent="0.2">
      <c r="A77" s="50">
        <f>IF(G77&lt;&gt;"",1+MAX($A$12:A76),"")</f>
        <v>44</v>
      </c>
      <c r="B77" s="38"/>
      <c r="C77" s="97" t="s">
        <v>54</v>
      </c>
      <c r="D77" s="99">
        <v>56</v>
      </c>
      <c r="E77" s="49">
        <v>0</v>
      </c>
      <c r="F77" s="14">
        <f t="shared" si="9"/>
        <v>56</v>
      </c>
      <c r="G77" s="16" t="s">
        <v>33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8">
        <v>0</v>
      </c>
      <c r="N77" s="44"/>
      <c r="O77" s="4"/>
      <c r="P77" s="51"/>
      <c r="S77" s="52"/>
    </row>
    <row r="78" spans="1:19" s="5" customFormat="1" x14ac:dyDescent="0.2">
      <c r="A78" s="50">
        <f>IF(G78&lt;&gt;"",1+MAX($A$12:A77),"")</f>
        <v>45</v>
      </c>
      <c r="B78" s="38"/>
      <c r="C78" s="97" t="s">
        <v>55</v>
      </c>
      <c r="D78" s="99">
        <v>7</v>
      </c>
      <c r="E78" s="49">
        <v>0</v>
      </c>
      <c r="F78" s="14">
        <f t="shared" si="9"/>
        <v>7</v>
      </c>
      <c r="G78" s="16" t="s">
        <v>33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8">
        <v>0</v>
      </c>
      <c r="N78" s="44"/>
      <c r="O78" s="4"/>
      <c r="P78" s="51"/>
      <c r="S78" s="52"/>
    </row>
    <row r="79" spans="1:19" s="5" customFormat="1" x14ac:dyDescent="0.25">
      <c r="A79" s="50" t="str">
        <f>IF(G79&lt;&gt;"",1+MAX($A$12:A78),"")</f>
        <v/>
      </c>
      <c r="B79" s="38"/>
      <c r="C79" s="100"/>
      <c r="D79" s="101"/>
      <c r="E79" s="49"/>
      <c r="F79" s="14"/>
      <c r="G79" s="16"/>
      <c r="H79" s="43"/>
      <c r="I79" s="43"/>
      <c r="J79" s="43"/>
      <c r="K79" s="43"/>
      <c r="L79" s="43"/>
      <c r="M79" s="43"/>
      <c r="N79" s="44"/>
      <c r="O79" s="4"/>
      <c r="P79" s="51"/>
      <c r="S79" s="52"/>
    </row>
    <row r="80" spans="1:19" s="5" customFormat="1" x14ac:dyDescent="0.25">
      <c r="A80" s="50" t="str">
        <f>IF(G80&lt;&gt;"",1+MAX($A$12:A79),"")</f>
        <v/>
      </c>
      <c r="B80" s="38"/>
      <c r="C80" s="95" t="s">
        <v>35</v>
      </c>
      <c r="D80" s="12"/>
      <c r="E80" s="47"/>
      <c r="F80" s="12"/>
      <c r="G80" s="13"/>
      <c r="H80" s="13"/>
      <c r="I80" s="13"/>
      <c r="J80" s="13"/>
      <c r="K80" s="13"/>
      <c r="L80" s="13"/>
      <c r="M80" s="48"/>
      <c r="N80" s="44"/>
      <c r="O80" s="4"/>
      <c r="P80" s="51"/>
    </row>
    <row r="81" spans="1:19" s="5" customFormat="1" x14ac:dyDescent="0.2">
      <c r="A81" s="50" t="str">
        <f>IF(G81&lt;&gt;"",1+MAX($A$12:A80),"")</f>
        <v/>
      </c>
      <c r="B81" s="38"/>
      <c r="C81" s="96"/>
      <c r="D81" s="12"/>
      <c r="E81" s="47"/>
      <c r="F81" s="12"/>
      <c r="G81" s="13"/>
      <c r="H81" s="13"/>
      <c r="I81" s="13"/>
      <c r="J81" s="13"/>
      <c r="K81" s="13"/>
      <c r="L81" s="13"/>
      <c r="M81" s="48"/>
      <c r="N81" s="44"/>
      <c r="O81" s="4"/>
      <c r="P81" s="51"/>
    </row>
    <row r="82" spans="1:19" s="5" customFormat="1" x14ac:dyDescent="0.2">
      <c r="A82" s="50">
        <f>IF(G82&lt;&gt;"",1+MAX($A$12:A81),"")</f>
        <v>46</v>
      </c>
      <c r="B82" s="38"/>
      <c r="C82" s="97" t="s">
        <v>49</v>
      </c>
      <c r="D82" s="99">
        <v>91</v>
      </c>
      <c r="E82" s="49">
        <v>0</v>
      </c>
      <c r="F82" s="14">
        <f t="shared" ref="F82:F90" si="10">D82*(1+E82)</f>
        <v>91</v>
      </c>
      <c r="G82" s="16" t="s">
        <v>33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8">
        <v>0</v>
      </c>
      <c r="N82" s="44"/>
      <c r="O82" s="4"/>
      <c r="P82" s="51"/>
      <c r="S82" s="52"/>
    </row>
    <row r="83" spans="1:19" s="5" customFormat="1" x14ac:dyDescent="0.2">
      <c r="A83" s="50">
        <f>IF(G83&lt;&gt;"",1+MAX($A$12:A82),"")</f>
        <v>47</v>
      </c>
      <c r="B83" s="38"/>
      <c r="C83" s="97" t="s">
        <v>50</v>
      </c>
      <c r="D83" s="99">
        <v>266</v>
      </c>
      <c r="E83" s="49">
        <v>0</v>
      </c>
      <c r="F83" s="14">
        <f t="shared" si="10"/>
        <v>266</v>
      </c>
      <c r="G83" s="16" t="s">
        <v>33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8">
        <v>0</v>
      </c>
      <c r="N83" s="44"/>
      <c r="O83" s="4"/>
      <c r="P83" s="51"/>
      <c r="S83" s="52"/>
    </row>
    <row r="84" spans="1:19" s="5" customFormat="1" x14ac:dyDescent="0.2">
      <c r="A84" s="50">
        <f>IF(G84&lt;&gt;"",1+MAX($A$12:A83),"")</f>
        <v>48</v>
      </c>
      <c r="B84" s="38"/>
      <c r="C84" s="97" t="s">
        <v>51</v>
      </c>
      <c r="D84" s="99">
        <v>84</v>
      </c>
      <c r="E84" s="49">
        <v>0</v>
      </c>
      <c r="F84" s="14">
        <f t="shared" si="10"/>
        <v>84</v>
      </c>
      <c r="G84" s="16" t="s">
        <v>33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8">
        <v>0</v>
      </c>
      <c r="N84" s="44"/>
      <c r="O84" s="4"/>
      <c r="P84" s="51"/>
      <c r="S84" s="52"/>
    </row>
    <row r="85" spans="1:19" s="5" customFormat="1" x14ac:dyDescent="0.2">
      <c r="A85" s="50">
        <f>IF(G85&lt;&gt;"",1+MAX($A$12:A84),"")</f>
        <v>49</v>
      </c>
      <c r="B85" s="38"/>
      <c r="C85" s="97" t="s">
        <v>52</v>
      </c>
      <c r="D85" s="99">
        <v>28</v>
      </c>
      <c r="E85" s="49">
        <v>0</v>
      </c>
      <c r="F85" s="14">
        <f t="shared" si="10"/>
        <v>28</v>
      </c>
      <c r="G85" s="16" t="s">
        <v>33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8">
        <v>0</v>
      </c>
      <c r="N85" s="44"/>
      <c r="O85" s="4"/>
      <c r="P85" s="51"/>
      <c r="S85" s="52"/>
    </row>
    <row r="86" spans="1:19" s="5" customFormat="1" x14ac:dyDescent="0.2">
      <c r="A86" s="50">
        <f>IF(G86&lt;&gt;"",1+MAX($A$12:A85),"")</f>
        <v>50</v>
      </c>
      <c r="B86" s="38"/>
      <c r="C86" s="97" t="s">
        <v>53</v>
      </c>
      <c r="D86" s="99">
        <v>98</v>
      </c>
      <c r="E86" s="49">
        <v>0</v>
      </c>
      <c r="F86" s="14">
        <f t="shared" si="10"/>
        <v>98</v>
      </c>
      <c r="G86" s="16" t="s">
        <v>33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8">
        <v>0</v>
      </c>
      <c r="N86" s="44"/>
      <c r="O86" s="4"/>
      <c r="P86" s="51"/>
      <c r="S86" s="52"/>
    </row>
    <row r="87" spans="1:19" s="5" customFormat="1" x14ac:dyDescent="0.25">
      <c r="A87" s="50">
        <f>IF(G87&lt;&gt;"",1+MAX($A$12:A86),"")</f>
        <v>51</v>
      </c>
      <c r="B87" s="38"/>
      <c r="C87" s="97" t="s">
        <v>56</v>
      </c>
      <c r="D87" s="98">
        <v>28</v>
      </c>
      <c r="E87" s="49">
        <v>0</v>
      </c>
      <c r="F87" s="14">
        <f t="shared" si="10"/>
        <v>28</v>
      </c>
      <c r="G87" s="16" t="s">
        <v>33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8">
        <v>0</v>
      </c>
      <c r="N87" s="44"/>
      <c r="O87" s="4"/>
      <c r="P87" s="51"/>
      <c r="S87" s="52"/>
    </row>
    <row r="88" spans="1:19" s="5" customFormat="1" x14ac:dyDescent="0.25">
      <c r="A88" s="50">
        <f>IF(G88&lt;&gt;"",1+MAX($A$12:A87),"")</f>
        <v>52</v>
      </c>
      <c r="B88" s="38"/>
      <c r="C88" s="97" t="s">
        <v>57</v>
      </c>
      <c r="D88" s="98">
        <v>14</v>
      </c>
      <c r="E88" s="49">
        <v>0</v>
      </c>
      <c r="F88" s="14">
        <f t="shared" si="10"/>
        <v>14</v>
      </c>
      <c r="G88" s="16" t="s">
        <v>33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8">
        <v>0</v>
      </c>
      <c r="N88" s="44"/>
      <c r="O88" s="4"/>
      <c r="P88" s="51"/>
      <c r="S88" s="52"/>
    </row>
    <row r="89" spans="1:19" s="5" customFormat="1" x14ac:dyDescent="0.25">
      <c r="A89" s="50">
        <f>IF(G89&lt;&gt;"",1+MAX($A$12:A88),"")</f>
        <v>53</v>
      </c>
      <c r="B89" s="38"/>
      <c r="C89" s="97" t="s">
        <v>58</v>
      </c>
      <c r="D89" s="98">
        <v>20</v>
      </c>
      <c r="E89" s="49">
        <v>0</v>
      </c>
      <c r="F89" s="14">
        <f t="shared" si="10"/>
        <v>20</v>
      </c>
      <c r="G89" s="16" t="s">
        <v>33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8">
        <v>0</v>
      </c>
      <c r="N89" s="44"/>
      <c r="O89" s="4"/>
      <c r="P89" s="51"/>
      <c r="S89" s="52"/>
    </row>
    <row r="90" spans="1:19" s="5" customFormat="1" x14ac:dyDescent="0.25">
      <c r="A90" s="50">
        <f>IF(G90&lt;&gt;"",1+MAX($A$12:A89),"")</f>
        <v>54</v>
      </c>
      <c r="B90" s="38"/>
      <c r="C90" s="97" t="s">
        <v>59</v>
      </c>
      <c r="D90" s="98">
        <v>7</v>
      </c>
      <c r="E90" s="49">
        <v>0</v>
      </c>
      <c r="F90" s="14">
        <f t="shared" si="10"/>
        <v>7</v>
      </c>
      <c r="G90" s="16" t="s">
        <v>33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8">
        <v>0</v>
      </c>
      <c r="N90" s="44"/>
      <c r="O90" s="4"/>
      <c r="P90" s="51"/>
      <c r="S90" s="52"/>
    </row>
    <row r="91" spans="1:19" s="5" customFormat="1" x14ac:dyDescent="0.25">
      <c r="A91" s="50" t="str">
        <f>IF(G91&lt;&gt;"",1+MAX($A$12:A90),"")</f>
        <v/>
      </c>
      <c r="B91" s="38"/>
      <c r="C91" s="94"/>
      <c r="D91" s="14"/>
      <c r="E91" s="47"/>
      <c r="F91" s="12"/>
      <c r="G91" s="13"/>
      <c r="H91" s="13"/>
      <c r="I91" s="13"/>
      <c r="J91" s="13"/>
      <c r="K91" s="13"/>
      <c r="L91" s="13"/>
      <c r="M91" s="48"/>
      <c r="N91" s="44"/>
      <c r="O91" s="4"/>
    </row>
    <row r="92" spans="1:19" s="5" customFormat="1" x14ac:dyDescent="0.25">
      <c r="A92" s="50" t="str">
        <f>IF(G92&lt;&gt;"",1+MAX($A$12:A91),"")</f>
        <v/>
      </c>
      <c r="B92" s="38"/>
      <c r="C92" s="95" t="s">
        <v>61</v>
      </c>
      <c r="D92" s="12"/>
      <c r="E92" s="47"/>
      <c r="F92" s="12"/>
      <c r="G92" s="13"/>
      <c r="H92" s="13"/>
      <c r="I92" s="13"/>
      <c r="J92" s="13"/>
      <c r="K92" s="13"/>
      <c r="L92" s="13"/>
      <c r="M92" s="48"/>
      <c r="N92" s="44"/>
      <c r="O92" s="4"/>
      <c r="P92" s="51"/>
    </row>
    <row r="93" spans="1:19" s="5" customFormat="1" x14ac:dyDescent="0.25">
      <c r="A93" s="50" t="str">
        <f>IF(G93&lt;&gt;"",1+MAX($A$12:A92),"")</f>
        <v/>
      </c>
      <c r="B93" s="38"/>
      <c r="C93" s="94"/>
      <c r="D93" s="14"/>
      <c r="E93" s="47"/>
      <c r="F93" s="12"/>
      <c r="G93" s="13"/>
      <c r="H93" s="13"/>
      <c r="I93" s="13"/>
      <c r="J93" s="13"/>
      <c r="K93" s="13"/>
      <c r="L93" s="13"/>
      <c r="M93" s="48"/>
      <c r="N93" s="44"/>
      <c r="O93" s="4"/>
    </row>
    <row r="94" spans="1:19" s="5" customFormat="1" x14ac:dyDescent="0.25">
      <c r="A94" s="50" t="str">
        <f>IF(G94&lt;&gt;"",1+MAX($A$12:A93),"")</f>
        <v/>
      </c>
      <c r="B94" s="38"/>
      <c r="C94" s="95" t="s">
        <v>32</v>
      </c>
      <c r="D94" s="12"/>
      <c r="E94" s="47"/>
      <c r="F94" s="12"/>
      <c r="G94" s="13"/>
      <c r="H94" s="13"/>
      <c r="I94" s="13"/>
      <c r="J94" s="13"/>
      <c r="K94" s="13"/>
      <c r="L94" s="13"/>
      <c r="M94" s="48"/>
      <c r="N94" s="44"/>
      <c r="O94" s="4"/>
      <c r="P94" s="51"/>
    </row>
    <row r="95" spans="1:19" s="5" customFormat="1" x14ac:dyDescent="0.2">
      <c r="A95" s="50" t="str">
        <f>IF(G95&lt;&gt;"",1+MAX($A$12:A94),"")</f>
        <v/>
      </c>
      <c r="B95" s="38"/>
      <c r="C95" s="96"/>
      <c r="D95" s="12"/>
      <c r="E95" s="47"/>
      <c r="F95" s="12"/>
      <c r="G95" s="13"/>
      <c r="H95" s="13"/>
      <c r="I95" s="13"/>
      <c r="J95" s="13"/>
      <c r="K95" s="13"/>
      <c r="L95" s="13"/>
      <c r="M95" s="48"/>
      <c r="N95" s="44"/>
      <c r="O95" s="4"/>
      <c r="P95" s="51"/>
    </row>
    <row r="96" spans="1:19" s="5" customFormat="1" x14ac:dyDescent="0.25">
      <c r="A96" s="50">
        <f>IF(G96&lt;&gt;"",1+MAX($A$12:A95),"")</f>
        <v>55</v>
      </c>
      <c r="B96" s="38"/>
      <c r="C96" s="97" t="s">
        <v>45</v>
      </c>
      <c r="D96" s="98">
        <v>39</v>
      </c>
      <c r="E96" s="49">
        <v>0</v>
      </c>
      <c r="F96" s="14">
        <f>D96*(1+E96)</f>
        <v>39</v>
      </c>
      <c r="G96" s="16" t="s">
        <v>33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8">
        <v>0</v>
      </c>
      <c r="N96" s="44"/>
      <c r="O96" s="4"/>
      <c r="P96" s="51"/>
      <c r="S96" s="52"/>
    </row>
    <row r="97" spans="1:19" s="5" customFormat="1" x14ac:dyDescent="0.25">
      <c r="A97" s="50">
        <f>IF(G97&lt;&gt;"",1+MAX($A$12:A96),"")</f>
        <v>56</v>
      </c>
      <c r="B97" s="38"/>
      <c r="C97" s="97" t="s">
        <v>47</v>
      </c>
      <c r="D97" s="98">
        <v>14</v>
      </c>
      <c r="E97" s="49">
        <v>0</v>
      </c>
      <c r="F97" s="14">
        <f t="shared" ref="F97:F106" si="11">D97*(1+E97)</f>
        <v>14</v>
      </c>
      <c r="G97" s="16" t="s">
        <v>33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8">
        <v>0</v>
      </c>
      <c r="N97" s="44"/>
      <c r="O97" s="4"/>
      <c r="P97" s="51"/>
      <c r="S97" s="52"/>
    </row>
    <row r="98" spans="1:19" s="5" customFormat="1" x14ac:dyDescent="0.25">
      <c r="A98" s="50">
        <f>IF(G98&lt;&gt;"",1+MAX($A$12:A97),"")</f>
        <v>57</v>
      </c>
      <c r="B98" s="38"/>
      <c r="C98" s="97" t="s">
        <v>44</v>
      </c>
      <c r="D98" s="98">
        <v>34</v>
      </c>
      <c r="E98" s="49">
        <v>0</v>
      </c>
      <c r="F98" s="14">
        <f t="shared" si="11"/>
        <v>34</v>
      </c>
      <c r="G98" s="16" t="s">
        <v>33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8">
        <v>0</v>
      </c>
      <c r="N98" s="44"/>
      <c r="O98" s="4"/>
      <c r="P98" s="51"/>
      <c r="S98" s="52"/>
    </row>
    <row r="99" spans="1:19" s="5" customFormat="1" x14ac:dyDescent="0.25">
      <c r="A99" s="50">
        <f>IF(G99&lt;&gt;"",1+MAX($A$12:A98),"")</f>
        <v>58</v>
      </c>
      <c r="B99" s="38"/>
      <c r="C99" s="97" t="s">
        <v>62</v>
      </c>
      <c r="D99" s="98">
        <v>3</v>
      </c>
      <c r="E99" s="49">
        <v>0</v>
      </c>
      <c r="F99" s="14">
        <f t="shared" si="11"/>
        <v>3</v>
      </c>
      <c r="G99" s="16" t="s">
        <v>33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8">
        <v>0</v>
      </c>
      <c r="N99" s="44"/>
      <c r="O99" s="4"/>
      <c r="P99" s="51"/>
      <c r="S99" s="52"/>
    </row>
    <row r="100" spans="1:19" s="5" customFormat="1" x14ac:dyDescent="0.25">
      <c r="A100" s="50">
        <f>IF(G100&lt;&gt;"",1+MAX($A$12:A99),"")</f>
        <v>59</v>
      </c>
      <c r="B100" s="38"/>
      <c r="C100" s="97" t="s">
        <v>46</v>
      </c>
      <c r="D100" s="98">
        <v>15</v>
      </c>
      <c r="E100" s="49">
        <v>0</v>
      </c>
      <c r="F100" s="14">
        <f t="shared" si="11"/>
        <v>15</v>
      </c>
      <c r="G100" s="16" t="s">
        <v>33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8">
        <v>0</v>
      </c>
      <c r="N100" s="44"/>
      <c r="O100" s="4"/>
      <c r="P100" s="51"/>
      <c r="S100" s="52"/>
    </row>
    <row r="101" spans="1:19" s="5" customFormat="1" x14ac:dyDescent="0.25">
      <c r="A101" s="50">
        <f>IF(G101&lt;&gt;"",1+MAX($A$12:A100),"")</f>
        <v>60</v>
      </c>
      <c r="B101" s="38"/>
      <c r="C101" s="97" t="s">
        <v>38</v>
      </c>
      <c r="D101" s="98">
        <v>8</v>
      </c>
      <c r="E101" s="49">
        <v>0</v>
      </c>
      <c r="F101" s="14">
        <f t="shared" si="11"/>
        <v>8</v>
      </c>
      <c r="G101" s="16" t="s">
        <v>33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8">
        <v>0</v>
      </c>
      <c r="N101" s="44"/>
      <c r="O101" s="4"/>
      <c r="P101" s="51"/>
      <c r="S101" s="52"/>
    </row>
    <row r="102" spans="1:19" s="5" customFormat="1" x14ac:dyDescent="0.25">
      <c r="A102" s="50">
        <f>IF(G102&lt;&gt;"",1+MAX($A$12:A101),"")</f>
        <v>61</v>
      </c>
      <c r="B102" s="38"/>
      <c r="C102" s="97" t="s">
        <v>48</v>
      </c>
      <c r="D102" s="98">
        <v>4</v>
      </c>
      <c r="E102" s="49">
        <v>0</v>
      </c>
      <c r="F102" s="14">
        <f t="shared" si="11"/>
        <v>4</v>
      </c>
      <c r="G102" s="16" t="s">
        <v>33</v>
      </c>
      <c r="H102" s="43">
        <v>0</v>
      </c>
      <c r="I102" s="43">
        <v>0</v>
      </c>
      <c r="J102" s="43">
        <v>0</v>
      </c>
      <c r="K102" s="43">
        <v>0</v>
      </c>
      <c r="L102" s="43">
        <v>0</v>
      </c>
      <c r="M102" s="48">
        <v>0</v>
      </c>
      <c r="N102" s="44"/>
      <c r="O102" s="4"/>
      <c r="P102" s="51"/>
      <c r="S102" s="52"/>
    </row>
    <row r="103" spans="1:19" s="5" customFormat="1" x14ac:dyDescent="0.25">
      <c r="A103" s="50">
        <f>IF(G103&lt;&gt;"",1+MAX($A$12:A102),"")</f>
        <v>62</v>
      </c>
      <c r="B103" s="38"/>
      <c r="C103" s="97" t="s">
        <v>39</v>
      </c>
      <c r="D103" s="98">
        <v>16</v>
      </c>
      <c r="E103" s="49">
        <v>0</v>
      </c>
      <c r="F103" s="14">
        <f t="shared" si="11"/>
        <v>16</v>
      </c>
      <c r="G103" s="16" t="s">
        <v>33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8">
        <v>0</v>
      </c>
      <c r="N103" s="44"/>
      <c r="O103" s="4"/>
      <c r="P103" s="51"/>
      <c r="S103" s="52"/>
    </row>
    <row r="104" spans="1:19" s="5" customFormat="1" x14ac:dyDescent="0.25">
      <c r="A104" s="50">
        <f>IF(G104&lt;&gt;"",1+MAX($A$12:A103),"")</f>
        <v>63</v>
      </c>
      <c r="B104" s="38"/>
      <c r="C104" s="97" t="s">
        <v>63</v>
      </c>
      <c r="D104" s="98">
        <v>1</v>
      </c>
      <c r="E104" s="49">
        <v>0</v>
      </c>
      <c r="F104" s="14">
        <f t="shared" si="11"/>
        <v>1</v>
      </c>
      <c r="G104" s="16" t="s">
        <v>33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8">
        <v>0</v>
      </c>
      <c r="N104" s="44"/>
      <c r="O104" s="4"/>
      <c r="P104" s="51"/>
      <c r="S104" s="52"/>
    </row>
    <row r="105" spans="1:19" s="5" customFormat="1" x14ac:dyDescent="0.25">
      <c r="A105" s="50">
        <f>IF(G105&lt;&gt;"",1+MAX($A$12:A104),"")</f>
        <v>64</v>
      </c>
      <c r="B105" s="38"/>
      <c r="C105" s="97" t="s">
        <v>64</v>
      </c>
      <c r="D105" s="98">
        <v>9</v>
      </c>
      <c r="E105" s="49">
        <v>0</v>
      </c>
      <c r="F105" s="14">
        <f t="shared" si="11"/>
        <v>9</v>
      </c>
      <c r="G105" s="16" t="s">
        <v>33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8">
        <v>0</v>
      </c>
      <c r="N105" s="44"/>
      <c r="O105" s="4"/>
      <c r="P105" s="51"/>
      <c r="S105" s="52"/>
    </row>
    <row r="106" spans="1:19" s="5" customFormat="1" x14ac:dyDescent="0.25">
      <c r="A106" s="50">
        <f>IF(G106&lt;&gt;"",1+MAX($A$12:A105),"")</f>
        <v>65</v>
      </c>
      <c r="B106" s="38"/>
      <c r="C106" s="97" t="s">
        <v>65</v>
      </c>
      <c r="D106" s="98">
        <v>9</v>
      </c>
      <c r="E106" s="49">
        <v>0</v>
      </c>
      <c r="F106" s="14">
        <f t="shared" si="11"/>
        <v>9</v>
      </c>
      <c r="G106" s="16" t="s">
        <v>33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8">
        <v>0</v>
      </c>
      <c r="N106" s="44"/>
      <c r="O106" s="4"/>
      <c r="P106" s="51"/>
      <c r="S106" s="52"/>
    </row>
    <row r="107" spans="1:19" s="5" customFormat="1" x14ac:dyDescent="0.25">
      <c r="A107" s="50" t="str">
        <f>IF(G107&lt;&gt;"",1+MAX($A$12:A106),"")</f>
        <v/>
      </c>
      <c r="B107" s="38"/>
      <c r="C107" s="100"/>
      <c r="D107" s="101"/>
      <c r="E107" s="49"/>
      <c r="F107" s="14"/>
      <c r="G107" s="16"/>
      <c r="H107" s="43"/>
      <c r="I107" s="43"/>
      <c r="J107" s="43"/>
      <c r="K107" s="43"/>
      <c r="L107" s="43"/>
      <c r="M107" s="43"/>
      <c r="N107" s="44"/>
      <c r="O107" s="4"/>
      <c r="P107" s="51"/>
      <c r="S107" s="52"/>
    </row>
    <row r="108" spans="1:19" s="5" customFormat="1" x14ac:dyDescent="0.25">
      <c r="A108" s="50" t="str">
        <f>IF(G108&lt;&gt;"",1+MAX($A$12:A107),"")</f>
        <v/>
      </c>
      <c r="B108" s="38"/>
      <c r="C108" s="95" t="s">
        <v>35</v>
      </c>
      <c r="D108" s="12"/>
      <c r="E108" s="47"/>
      <c r="F108" s="12"/>
      <c r="G108" s="13"/>
      <c r="H108" s="13"/>
      <c r="I108" s="13"/>
      <c r="J108" s="13"/>
      <c r="K108" s="13"/>
      <c r="L108" s="13"/>
      <c r="M108" s="48"/>
      <c r="N108" s="44"/>
      <c r="O108" s="4"/>
      <c r="P108" s="51"/>
    </row>
    <row r="109" spans="1:19" s="5" customFormat="1" x14ac:dyDescent="0.2">
      <c r="A109" s="50" t="str">
        <f>IF(G109&lt;&gt;"",1+MAX($A$12:A108),"")</f>
        <v/>
      </c>
      <c r="B109" s="38"/>
      <c r="C109" s="96"/>
      <c r="D109" s="12"/>
      <c r="E109" s="47"/>
      <c r="F109" s="12"/>
      <c r="G109" s="13"/>
      <c r="H109" s="13"/>
      <c r="I109" s="13"/>
      <c r="J109" s="13"/>
      <c r="K109" s="13"/>
      <c r="L109" s="13"/>
      <c r="M109" s="48"/>
      <c r="N109" s="44"/>
      <c r="O109" s="4"/>
      <c r="P109" s="51"/>
    </row>
    <row r="110" spans="1:19" s="5" customFormat="1" x14ac:dyDescent="0.25">
      <c r="A110" s="50">
        <f>IF(G110&lt;&gt;"",1+MAX($A$12:A109),"")</f>
        <v>66</v>
      </c>
      <c r="B110" s="38"/>
      <c r="C110" s="97" t="s">
        <v>66</v>
      </c>
      <c r="D110" s="98">
        <v>119</v>
      </c>
      <c r="E110" s="49">
        <v>0</v>
      </c>
      <c r="F110" s="14">
        <f t="shared" ref="F110:F119" si="12">D110*(1+E110)</f>
        <v>119</v>
      </c>
      <c r="G110" s="16" t="s">
        <v>33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8">
        <v>0</v>
      </c>
      <c r="N110" s="44"/>
      <c r="O110" s="4"/>
      <c r="P110" s="51"/>
      <c r="S110" s="52"/>
    </row>
    <row r="111" spans="1:19" s="5" customFormat="1" x14ac:dyDescent="0.25">
      <c r="A111" s="50">
        <f>IF(G111&lt;&gt;"",1+MAX($A$12:A110),"")</f>
        <v>67</v>
      </c>
      <c r="B111" s="38"/>
      <c r="C111" s="97" t="s">
        <v>58</v>
      </c>
      <c r="D111" s="98">
        <v>20</v>
      </c>
      <c r="E111" s="49">
        <v>0</v>
      </c>
      <c r="F111" s="14">
        <f t="shared" si="12"/>
        <v>20</v>
      </c>
      <c r="G111" s="16" t="s">
        <v>33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8">
        <v>0</v>
      </c>
      <c r="N111" s="44"/>
      <c r="O111" s="4"/>
      <c r="P111" s="51"/>
      <c r="S111" s="52"/>
    </row>
    <row r="112" spans="1:19" s="5" customFormat="1" x14ac:dyDescent="0.25">
      <c r="A112" s="50">
        <f>IF(G112&lt;&gt;"",1+MAX($A$12:A111),"")</f>
        <v>68</v>
      </c>
      <c r="B112" s="38"/>
      <c r="C112" s="97" t="s">
        <v>40</v>
      </c>
      <c r="D112" s="98">
        <v>2</v>
      </c>
      <c r="E112" s="49">
        <v>0</v>
      </c>
      <c r="F112" s="14">
        <f t="shared" ref="F112:F116" si="13">D112*(1+E112)</f>
        <v>2</v>
      </c>
      <c r="G112" s="16" t="s">
        <v>33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8">
        <v>0</v>
      </c>
      <c r="N112" s="44"/>
      <c r="O112" s="4"/>
      <c r="P112" s="51"/>
      <c r="S112" s="52"/>
    </row>
    <row r="113" spans="1:19" s="5" customFormat="1" x14ac:dyDescent="0.25">
      <c r="A113" s="50">
        <f>IF(G113&lt;&gt;"",1+MAX($A$12:A112),"")</f>
        <v>69</v>
      </c>
      <c r="B113" s="38"/>
      <c r="C113" s="97" t="s">
        <v>67</v>
      </c>
      <c r="D113" s="98">
        <v>20</v>
      </c>
      <c r="E113" s="49">
        <v>0</v>
      </c>
      <c r="F113" s="14">
        <f t="shared" si="13"/>
        <v>20</v>
      </c>
      <c r="G113" s="16" t="s">
        <v>33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8">
        <v>0</v>
      </c>
      <c r="N113" s="44"/>
      <c r="O113" s="4"/>
      <c r="P113" s="51"/>
      <c r="S113" s="52"/>
    </row>
    <row r="114" spans="1:19" s="5" customFormat="1" x14ac:dyDescent="0.25">
      <c r="A114" s="50">
        <f>IF(G114&lt;&gt;"",1+MAX($A$12:A113),"")</f>
        <v>70</v>
      </c>
      <c r="B114" s="38"/>
      <c r="C114" s="97" t="s">
        <v>68</v>
      </c>
      <c r="D114" s="98">
        <v>5</v>
      </c>
      <c r="E114" s="49">
        <v>0</v>
      </c>
      <c r="F114" s="14">
        <f t="shared" si="13"/>
        <v>5</v>
      </c>
      <c r="G114" s="16" t="s">
        <v>33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8">
        <v>0</v>
      </c>
      <c r="N114" s="44"/>
      <c r="O114" s="4"/>
      <c r="P114" s="51"/>
      <c r="S114" s="52"/>
    </row>
    <row r="115" spans="1:19" s="5" customFormat="1" x14ac:dyDescent="0.25">
      <c r="A115" s="50">
        <f>IF(G115&lt;&gt;"",1+MAX($A$12:A114),"")</f>
        <v>71</v>
      </c>
      <c r="B115" s="38"/>
      <c r="C115" s="97" t="s">
        <v>59</v>
      </c>
      <c r="D115" s="98">
        <v>4</v>
      </c>
      <c r="E115" s="49">
        <v>0</v>
      </c>
      <c r="F115" s="14">
        <f t="shared" si="13"/>
        <v>4</v>
      </c>
      <c r="G115" s="16" t="s">
        <v>33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8">
        <v>0</v>
      </c>
      <c r="N115" s="44"/>
      <c r="O115" s="4"/>
      <c r="P115" s="51"/>
      <c r="S115" s="52"/>
    </row>
    <row r="116" spans="1:19" s="5" customFormat="1" x14ac:dyDescent="0.25">
      <c r="A116" s="50">
        <f>IF(G116&lt;&gt;"",1+MAX($A$12:A115),"")</f>
        <v>72</v>
      </c>
      <c r="B116" s="38"/>
      <c r="C116" s="97" t="s">
        <v>69</v>
      </c>
      <c r="D116" s="98">
        <v>3</v>
      </c>
      <c r="E116" s="49">
        <v>0</v>
      </c>
      <c r="F116" s="14">
        <f t="shared" si="13"/>
        <v>3</v>
      </c>
      <c r="G116" s="16" t="s">
        <v>33</v>
      </c>
      <c r="H116" s="43">
        <v>0</v>
      </c>
      <c r="I116" s="43">
        <v>0</v>
      </c>
      <c r="J116" s="43">
        <v>0</v>
      </c>
      <c r="K116" s="43">
        <v>0</v>
      </c>
      <c r="L116" s="43">
        <v>0</v>
      </c>
      <c r="M116" s="48">
        <v>0</v>
      </c>
      <c r="N116" s="44"/>
      <c r="O116" s="4"/>
      <c r="P116" s="51"/>
      <c r="S116" s="52"/>
    </row>
    <row r="117" spans="1:19" s="5" customFormat="1" x14ac:dyDescent="0.25">
      <c r="A117" s="50">
        <f>IF(G117&lt;&gt;"",1+MAX($A$12:A116),"")</f>
        <v>73</v>
      </c>
      <c r="B117" s="38"/>
      <c r="C117" s="97" t="s">
        <v>70</v>
      </c>
      <c r="D117" s="98">
        <v>13</v>
      </c>
      <c r="E117" s="49">
        <v>0</v>
      </c>
      <c r="F117" s="14">
        <f t="shared" si="12"/>
        <v>13</v>
      </c>
      <c r="G117" s="16" t="s">
        <v>33</v>
      </c>
      <c r="H117" s="43">
        <v>0</v>
      </c>
      <c r="I117" s="43">
        <v>0</v>
      </c>
      <c r="J117" s="43">
        <v>0</v>
      </c>
      <c r="K117" s="43">
        <v>0</v>
      </c>
      <c r="L117" s="43">
        <v>0</v>
      </c>
      <c r="M117" s="48">
        <v>0</v>
      </c>
      <c r="N117" s="44"/>
      <c r="O117" s="4"/>
      <c r="P117" s="51"/>
      <c r="S117" s="52"/>
    </row>
    <row r="118" spans="1:19" s="5" customFormat="1" x14ac:dyDescent="0.25">
      <c r="A118" s="50">
        <f>IF(G118&lt;&gt;"",1+MAX($A$12:A117),"")</f>
        <v>74</v>
      </c>
      <c r="B118" s="38"/>
      <c r="C118" s="97" t="s">
        <v>71</v>
      </c>
      <c r="D118" s="98">
        <v>2</v>
      </c>
      <c r="E118" s="49">
        <v>0</v>
      </c>
      <c r="F118" s="14">
        <f t="shared" si="12"/>
        <v>2</v>
      </c>
      <c r="G118" s="16" t="s">
        <v>33</v>
      </c>
      <c r="H118" s="43">
        <v>0</v>
      </c>
      <c r="I118" s="43">
        <v>0</v>
      </c>
      <c r="J118" s="43">
        <v>0</v>
      </c>
      <c r="K118" s="43">
        <v>0</v>
      </c>
      <c r="L118" s="43">
        <v>0</v>
      </c>
      <c r="M118" s="48">
        <v>0</v>
      </c>
      <c r="N118" s="44"/>
      <c r="O118" s="4"/>
      <c r="P118" s="51"/>
      <c r="S118" s="52"/>
    </row>
    <row r="119" spans="1:19" s="5" customFormat="1" x14ac:dyDescent="0.25">
      <c r="A119" s="50">
        <f>IF(G119&lt;&gt;"",1+MAX($A$12:A118),"")</f>
        <v>75</v>
      </c>
      <c r="B119" s="38"/>
      <c r="C119" s="97" t="s">
        <v>72</v>
      </c>
      <c r="D119" s="98">
        <v>2</v>
      </c>
      <c r="E119" s="49">
        <v>0</v>
      </c>
      <c r="F119" s="14">
        <f t="shared" si="12"/>
        <v>2</v>
      </c>
      <c r="G119" s="16" t="s">
        <v>33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8">
        <v>0</v>
      </c>
      <c r="N119" s="44"/>
      <c r="O119" s="4"/>
      <c r="P119" s="51"/>
      <c r="S119" s="52"/>
    </row>
    <row r="120" spans="1:19" s="5" customFormat="1" x14ac:dyDescent="0.25">
      <c r="A120" s="50" t="str">
        <f>IF(G120&lt;&gt;"",1+MAX($A$12:A119),"")</f>
        <v/>
      </c>
      <c r="B120" s="38"/>
      <c r="C120" s="94"/>
      <c r="D120" s="14"/>
      <c r="E120" s="47"/>
      <c r="F120" s="12"/>
      <c r="G120" s="13"/>
      <c r="H120" s="13"/>
      <c r="I120" s="13"/>
      <c r="J120" s="13"/>
      <c r="K120" s="13"/>
      <c r="L120" s="13"/>
      <c r="M120" s="48"/>
      <c r="N120" s="44"/>
      <c r="O120" s="4"/>
    </row>
    <row r="121" spans="1:19" s="5" customFormat="1" x14ac:dyDescent="0.25">
      <c r="A121" s="50" t="str">
        <f>IF(G121&lt;&gt;"",1+MAX($A$12:A120),"")</f>
        <v/>
      </c>
      <c r="B121" s="38"/>
      <c r="C121" s="95" t="s">
        <v>73</v>
      </c>
      <c r="D121" s="12"/>
      <c r="E121" s="47"/>
      <c r="F121" s="12"/>
      <c r="G121" s="13"/>
      <c r="H121" s="13"/>
      <c r="I121" s="13"/>
      <c r="J121" s="13"/>
      <c r="K121" s="13"/>
      <c r="L121" s="13"/>
      <c r="M121" s="48"/>
      <c r="N121" s="44"/>
      <c r="O121" s="4"/>
      <c r="P121" s="51"/>
    </row>
    <row r="122" spans="1:19" s="5" customFormat="1" x14ac:dyDescent="0.25">
      <c r="A122" s="50" t="str">
        <f>IF(G122&lt;&gt;"",1+MAX($A$12:A121),"")</f>
        <v/>
      </c>
      <c r="B122" s="38"/>
      <c r="C122" s="94"/>
      <c r="D122" s="14"/>
      <c r="E122" s="47"/>
      <c r="F122" s="12"/>
      <c r="G122" s="13"/>
      <c r="H122" s="13"/>
      <c r="I122" s="13"/>
      <c r="J122" s="13"/>
      <c r="K122" s="13"/>
      <c r="L122" s="13"/>
      <c r="M122" s="48"/>
      <c r="N122" s="44"/>
      <c r="O122" s="4"/>
    </row>
    <row r="123" spans="1:19" s="5" customFormat="1" x14ac:dyDescent="0.25">
      <c r="A123" s="50" t="str">
        <f>IF(G123&lt;&gt;"",1+MAX($A$12:A122),"")</f>
        <v/>
      </c>
      <c r="B123" s="38"/>
      <c r="C123" s="95" t="s">
        <v>32</v>
      </c>
      <c r="D123" s="12"/>
      <c r="E123" s="47"/>
      <c r="F123" s="12"/>
      <c r="G123" s="13"/>
      <c r="H123" s="13"/>
      <c r="I123" s="13"/>
      <c r="J123" s="13"/>
      <c r="K123" s="13"/>
      <c r="L123" s="13"/>
      <c r="M123" s="48"/>
      <c r="N123" s="44"/>
      <c r="O123" s="4"/>
      <c r="P123" s="51"/>
    </row>
    <row r="124" spans="1:19" s="5" customFormat="1" x14ac:dyDescent="0.2">
      <c r="A124" s="50" t="str">
        <f>IF(G124&lt;&gt;"",1+MAX($A$12:A123),"")</f>
        <v/>
      </c>
      <c r="B124" s="38"/>
      <c r="C124" s="96"/>
      <c r="D124" s="12"/>
      <c r="E124" s="47"/>
      <c r="F124" s="12"/>
      <c r="G124" s="13"/>
      <c r="H124" s="13"/>
      <c r="I124" s="13"/>
      <c r="J124" s="13"/>
      <c r="K124" s="13"/>
      <c r="L124" s="13"/>
      <c r="M124" s="48"/>
      <c r="N124" s="44"/>
      <c r="O124" s="4"/>
      <c r="P124" s="51"/>
    </row>
    <row r="125" spans="1:19" s="5" customFormat="1" x14ac:dyDescent="0.25">
      <c r="A125" s="50">
        <f>IF(G125&lt;&gt;"",1+MAX($A$12:A124),"")</f>
        <v>76</v>
      </c>
      <c r="B125" s="38"/>
      <c r="C125" s="97" t="s">
        <v>45</v>
      </c>
      <c r="D125" s="98">
        <v>22</v>
      </c>
      <c r="E125" s="49">
        <v>0</v>
      </c>
      <c r="F125" s="14">
        <f>D125*(1+E125)</f>
        <v>22</v>
      </c>
      <c r="G125" s="16" t="s">
        <v>33</v>
      </c>
      <c r="H125" s="43">
        <v>0</v>
      </c>
      <c r="I125" s="43">
        <v>0</v>
      </c>
      <c r="J125" s="43">
        <v>0</v>
      </c>
      <c r="K125" s="43">
        <v>0</v>
      </c>
      <c r="L125" s="43">
        <v>0</v>
      </c>
      <c r="M125" s="48">
        <v>0</v>
      </c>
      <c r="N125" s="44"/>
      <c r="O125" s="4"/>
      <c r="P125" s="51"/>
      <c r="S125" s="52"/>
    </row>
    <row r="126" spans="1:19" s="5" customFormat="1" x14ac:dyDescent="0.25">
      <c r="A126" s="50">
        <f>IF(G126&lt;&gt;"",1+MAX($A$12:A125),"")</f>
        <v>77</v>
      </c>
      <c r="B126" s="38"/>
      <c r="C126" s="97" t="s">
        <v>47</v>
      </c>
      <c r="D126" s="98">
        <v>10</v>
      </c>
      <c r="E126" s="49">
        <v>0</v>
      </c>
      <c r="F126" s="14">
        <f t="shared" ref="F126:F129" si="14">D126*(1+E126)</f>
        <v>10</v>
      </c>
      <c r="G126" s="16" t="s">
        <v>33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8">
        <v>0</v>
      </c>
      <c r="N126" s="44"/>
      <c r="O126" s="4"/>
      <c r="P126" s="51"/>
      <c r="S126" s="52"/>
    </row>
    <row r="127" spans="1:19" s="5" customFormat="1" x14ac:dyDescent="0.25">
      <c r="A127" s="50">
        <f>IF(G127&lt;&gt;"",1+MAX($A$12:A126),"")</f>
        <v>78</v>
      </c>
      <c r="B127" s="38"/>
      <c r="C127" s="97" t="s">
        <v>44</v>
      </c>
      <c r="D127" s="98">
        <v>12</v>
      </c>
      <c r="E127" s="49">
        <v>0</v>
      </c>
      <c r="F127" s="14">
        <f t="shared" si="14"/>
        <v>12</v>
      </c>
      <c r="G127" s="16" t="s">
        <v>33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8">
        <v>0</v>
      </c>
      <c r="N127" s="44"/>
      <c r="O127" s="4"/>
      <c r="P127" s="51"/>
      <c r="S127" s="52"/>
    </row>
    <row r="128" spans="1:19" s="5" customFormat="1" x14ac:dyDescent="0.25">
      <c r="A128" s="50">
        <f>IF(G128&lt;&gt;"",1+MAX($A$12:A127),"")</f>
        <v>79</v>
      </c>
      <c r="B128" s="38"/>
      <c r="C128" s="97" t="s">
        <v>74</v>
      </c>
      <c r="D128" s="98">
        <v>15</v>
      </c>
      <c r="E128" s="49">
        <v>0</v>
      </c>
      <c r="F128" s="14">
        <f t="shared" si="14"/>
        <v>15</v>
      </c>
      <c r="G128" s="16" t="s">
        <v>33</v>
      </c>
      <c r="H128" s="43">
        <v>0</v>
      </c>
      <c r="I128" s="43">
        <v>0</v>
      </c>
      <c r="J128" s="43">
        <v>0</v>
      </c>
      <c r="K128" s="43">
        <v>0</v>
      </c>
      <c r="L128" s="43">
        <v>0</v>
      </c>
      <c r="M128" s="48">
        <v>0</v>
      </c>
      <c r="N128" s="44"/>
      <c r="O128" s="4"/>
      <c r="P128" s="51"/>
      <c r="S128" s="52"/>
    </row>
    <row r="129" spans="1:19" s="5" customFormat="1" x14ac:dyDescent="0.25">
      <c r="A129" s="50">
        <f>IF(G129&lt;&gt;"",1+MAX($A$12:A128),"")</f>
        <v>80</v>
      </c>
      <c r="B129" s="38"/>
      <c r="C129" s="97" t="s">
        <v>40</v>
      </c>
      <c r="D129" s="98">
        <v>2</v>
      </c>
      <c r="E129" s="49">
        <v>0</v>
      </c>
      <c r="F129" s="14">
        <f t="shared" si="14"/>
        <v>2</v>
      </c>
      <c r="G129" s="16" t="s">
        <v>33</v>
      </c>
      <c r="H129" s="43">
        <v>0</v>
      </c>
      <c r="I129" s="43">
        <v>0</v>
      </c>
      <c r="J129" s="43">
        <v>0</v>
      </c>
      <c r="K129" s="43">
        <v>0</v>
      </c>
      <c r="L129" s="43">
        <v>0</v>
      </c>
      <c r="M129" s="48">
        <v>0</v>
      </c>
      <c r="N129" s="44"/>
      <c r="O129" s="4"/>
      <c r="P129" s="51"/>
      <c r="S129" s="52"/>
    </row>
    <row r="130" spans="1:19" s="5" customFormat="1" x14ac:dyDescent="0.25">
      <c r="A130" s="50" t="str">
        <f>IF(G130&lt;&gt;"",1+MAX($A$12:A129),"")</f>
        <v/>
      </c>
      <c r="B130" s="38"/>
      <c r="C130" s="100"/>
      <c r="D130" s="101"/>
      <c r="E130" s="49"/>
      <c r="F130" s="14"/>
      <c r="G130" s="16"/>
      <c r="H130" s="43"/>
      <c r="I130" s="43"/>
      <c r="J130" s="43"/>
      <c r="K130" s="43"/>
      <c r="L130" s="43"/>
      <c r="M130" s="43"/>
      <c r="N130" s="44"/>
      <c r="O130" s="4"/>
      <c r="P130" s="51"/>
      <c r="S130" s="52"/>
    </row>
    <row r="131" spans="1:19" s="5" customFormat="1" x14ac:dyDescent="0.25">
      <c r="A131" s="50" t="str">
        <f>IF(G131&lt;&gt;"",1+MAX($A$12:A130),"")</f>
        <v/>
      </c>
      <c r="B131" s="38"/>
      <c r="C131" s="95" t="s">
        <v>35</v>
      </c>
      <c r="D131" s="12"/>
      <c r="E131" s="47"/>
      <c r="F131" s="12"/>
      <c r="G131" s="13"/>
      <c r="H131" s="13"/>
      <c r="I131" s="13"/>
      <c r="J131" s="13"/>
      <c r="K131" s="13"/>
      <c r="L131" s="13"/>
      <c r="M131" s="48"/>
      <c r="N131" s="44"/>
      <c r="O131" s="4"/>
      <c r="P131" s="51"/>
    </row>
    <row r="132" spans="1:19" s="5" customFormat="1" x14ac:dyDescent="0.2">
      <c r="A132" s="50" t="str">
        <f>IF(G132&lt;&gt;"",1+MAX($A$12:A131),"")</f>
        <v/>
      </c>
      <c r="B132" s="38"/>
      <c r="C132" s="96"/>
      <c r="D132" s="12"/>
      <c r="E132" s="47"/>
      <c r="F132" s="12"/>
      <c r="G132" s="13"/>
      <c r="H132" s="13"/>
      <c r="I132" s="13"/>
      <c r="J132" s="13"/>
      <c r="K132" s="13"/>
      <c r="L132" s="13"/>
      <c r="M132" s="48"/>
      <c r="N132" s="44"/>
      <c r="O132" s="4"/>
      <c r="P132" s="51"/>
    </row>
    <row r="133" spans="1:19" s="5" customFormat="1" x14ac:dyDescent="0.25">
      <c r="A133" s="50">
        <f>IF(G133&lt;&gt;"",1+MAX($A$12:A132),"")</f>
        <v>81</v>
      </c>
      <c r="B133" s="38"/>
      <c r="C133" s="97" t="s">
        <v>68</v>
      </c>
      <c r="D133" s="98">
        <v>29</v>
      </c>
      <c r="E133" s="49">
        <v>0</v>
      </c>
      <c r="F133" s="14">
        <f t="shared" ref="F133:F134" si="15">D133*(1+E133)</f>
        <v>29</v>
      </c>
      <c r="G133" s="16" t="s">
        <v>33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8">
        <v>0</v>
      </c>
      <c r="N133" s="44"/>
      <c r="O133" s="4"/>
      <c r="P133" s="51"/>
      <c r="S133" s="52"/>
    </row>
    <row r="134" spans="1:19" s="5" customFormat="1" x14ac:dyDescent="0.25">
      <c r="A134" s="50">
        <f>IF(G134&lt;&gt;"",1+MAX($A$12:A133),"")</f>
        <v>82</v>
      </c>
      <c r="B134" s="38"/>
      <c r="C134" s="97" t="s">
        <v>66</v>
      </c>
      <c r="D134" s="98">
        <v>6</v>
      </c>
      <c r="E134" s="49">
        <v>0</v>
      </c>
      <c r="F134" s="14">
        <f t="shared" si="15"/>
        <v>6</v>
      </c>
      <c r="G134" s="16" t="s">
        <v>33</v>
      </c>
      <c r="H134" s="43">
        <v>0</v>
      </c>
      <c r="I134" s="43">
        <v>0</v>
      </c>
      <c r="J134" s="43">
        <v>0</v>
      </c>
      <c r="K134" s="43">
        <v>0</v>
      </c>
      <c r="L134" s="43">
        <v>0</v>
      </c>
      <c r="M134" s="48">
        <v>0</v>
      </c>
      <c r="N134" s="44"/>
      <c r="O134" s="4"/>
      <c r="P134" s="51"/>
      <c r="S134" s="52"/>
    </row>
    <row r="135" spans="1:19" s="5" customFormat="1" x14ac:dyDescent="0.25">
      <c r="A135" s="50" t="str">
        <f>IF(G135&lt;&gt;"",1+MAX($A$12:A134),"")</f>
        <v/>
      </c>
      <c r="B135" s="38"/>
      <c r="C135" s="94"/>
      <c r="D135" s="14"/>
      <c r="E135" s="47"/>
      <c r="F135" s="12"/>
      <c r="G135" s="13"/>
      <c r="H135" s="13"/>
      <c r="I135" s="13"/>
      <c r="J135" s="13"/>
      <c r="K135" s="13"/>
      <c r="L135" s="13"/>
      <c r="M135" s="48"/>
      <c r="N135" s="44"/>
      <c r="O135" s="4"/>
    </row>
    <row r="136" spans="1:19" s="5" customFormat="1" x14ac:dyDescent="0.25">
      <c r="A136" s="50" t="str">
        <f>IF(G136&lt;&gt;"",1+MAX($A$12:A135),"")</f>
        <v/>
      </c>
      <c r="B136" s="38"/>
      <c r="C136" s="95" t="s">
        <v>83</v>
      </c>
      <c r="D136" s="12"/>
      <c r="E136" s="47"/>
      <c r="F136" s="12"/>
      <c r="G136" s="13"/>
      <c r="H136" s="13"/>
      <c r="I136" s="13"/>
      <c r="J136" s="13"/>
      <c r="K136" s="13"/>
      <c r="L136" s="13"/>
      <c r="M136" s="48"/>
      <c r="N136" s="44"/>
      <c r="O136" s="4"/>
      <c r="P136" s="51"/>
    </row>
    <row r="137" spans="1:19" s="5" customFormat="1" x14ac:dyDescent="0.2">
      <c r="A137" s="50" t="str">
        <f>IF(G137&lt;&gt;"",1+MAX($A$12:A136),"")</f>
        <v/>
      </c>
      <c r="B137" s="38"/>
      <c r="C137" s="96"/>
      <c r="D137" s="12"/>
      <c r="E137" s="47"/>
      <c r="F137" s="12"/>
      <c r="G137" s="13"/>
      <c r="H137" s="13"/>
      <c r="I137" s="13"/>
      <c r="J137" s="13"/>
      <c r="K137" s="13"/>
      <c r="L137" s="13"/>
      <c r="M137" s="48"/>
      <c r="N137" s="44"/>
      <c r="O137" s="4"/>
      <c r="P137" s="51"/>
    </row>
    <row r="138" spans="1:19" s="5" customFormat="1" x14ac:dyDescent="0.25">
      <c r="A138" s="50">
        <f>IF(G138&lt;&gt;"",1+MAX($A$12:A137),"")</f>
        <v>83</v>
      </c>
      <c r="B138" s="38"/>
      <c r="C138" s="97" t="s">
        <v>84</v>
      </c>
      <c r="D138" s="98">
        <v>8</v>
      </c>
      <c r="E138" s="49">
        <v>0</v>
      </c>
      <c r="F138" s="14">
        <f t="shared" ref="F138:F140" si="16">D138*(1+E138)</f>
        <v>8</v>
      </c>
      <c r="G138" s="16" t="s">
        <v>33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8">
        <v>0</v>
      </c>
      <c r="N138" s="44"/>
      <c r="O138" s="4"/>
      <c r="P138" s="51"/>
      <c r="S138" s="52"/>
    </row>
    <row r="139" spans="1:19" s="5" customFormat="1" x14ac:dyDescent="0.25">
      <c r="A139" s="50">
        <f>IF(G139&lt;&gt;"",1+MAX($A$12:A138),"")</f>
        <v>84</v>
      </c>
      <c r="B139" s="38"/>
      <c r="C139" s="97" t="s">
        <v>85</v>
      </c>
      <c r="D139" s="98">
        <v>1</v>
      </c>
      <c r="E139" s="49">
        <v>0</v>
      </c>
      <c r="F139" s="14">
        <f t="shared" ref="F139" si="17">D139*(1+E139)</f>
        <v>1</v>
      </c>
      <c r="G139" s="16" t="s">
        <v>33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8">
        <v>0</v>
      </c>
      <c r="N139" s="44"/>
      <c r="O139" s="4"/>
      <c r="P139" s="51"/>
      <c r="S139" s="52"/>
    </row>
    <row r="140" spans="1:19" s="5" customFormat="1" x14ac:dyDescent="0.25">
      <c r="A140" s="50">
        <f>IF(G140&lt;&gt;"",1+MAX($A$12:A139),"")</f>
        <v>85</v>
      </c>
      <c r="B140" s="38"/>
      <c r="C140" s="97" t="s">
        <v>86</v>
      </c>
      <c r="D140" s="98">
        <v>3</v>
      </c>
      <c r="E140" s="49">
        <v>0</v>
      </c>
      <c r="F140" s="14">
        <f t="shared" si="16"/>
        <v>3</v>
      </c>
      <c r="G140" s="16" t="s">
        <v>33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8">
        <v>0</v>
      </c>
      <c r="N140" s="44"/>
      <c r="O140" s="4"/>
      <c r="P140" s="51"/>
      <c r="S140" s="52"/>
    </row>
    <row r="141" spans="1:19" s="5" customFormat="1" x14ac:dyDescent="0.25">
      <c r="A141" s="50" t="str">
        <f>IF(G141&lt;&gt;"",1+MAX($A$12:A140),"")</f>
        <v/>
      </c>
      <c r="B141" s="38"/>
      <c r="C141" s="94"/>
      <c r="D141" s="14"/>
      <c r="E141" s="47"/>
      <c r="F141" s="12"/>
      <c r="G141" s="13"/>
      <c r="H141" s="43"/>
      <c r="I141" s="43"/>
      <c r="J141" s="43"/>
      <c r="K141" s="43"/>
      <c r="L141" s="43"/>
      <c r="M141" s="48"/>
      <c r="N141" s="44"/>
      <c r="O141" s="4"/>
    </row>
    <row r="142" spans="1:19" s="5" customFormat="1" x14ac:dyDescent="0.25">
      <c r="A142" s="50" t="str">
        <f>IF(G142&lt;&gt;"",1+MAX($A$12:A141),"")</f>
        <v/>
      </c>
      <c r="B142" s="38"/>
      <c r="C142" s="95" t="s">
        <v>34</v>
      </c>
      <c r="D142" s="12"/>
      <c r="E142" s="47"/>
      <c r="F142" s="12"/>
      <c r="G142" s="13"/>
      <c r="H142" s="43"/>
      <c r="I142" s="43"/>
      <c r="J142" s="43"/>
      <c r="K142" s="43"/>
      <c r="L142" s="43"/>
      <c r="M142" s="48"/>
      <c r="N142" s="44"/>
      <c r="O142" s="4"/>
      <c r="P142" s="51"/>
    </row>
    <row r="143" spans="1:19" s="5" customFormat="1" x14ac:dyDescent="0.2">
      <c r="A143" s="50" t="str">
        <f>IF(G143&lt;&gt;"",1+MAX($A$12:A142),"")</f>
        <v/>
      </c>
      <c r="B143" s="38"/>
      <c r="C143" s="96"/>
      <c r="D143" s="12"/>
      <c r="E143" s="47"/>
      <c r="F143" s="12"/>
      <c r="G143" s="13"/>
      <c r="H143" s="43"/>
      <c r="I143" s="43"/>
      <c r="J143" s="43"/>
      <c r="K143" s="43"/>
      <c r="L143" s="43"/>
      <c r="M143" s="48"/>
      <c r="N143" s="44"/>
      <c r="O143" s="4"/>
      <c r="P143" s="51"/>
    </row>
    <row r="144" spans="1:19" s="5" customFormat="1" ht="63" x14ac:dyDescent="0.2">
      <c r="A144" s="50">
        <f>IF(G144&lt;&gt;"",1+MAX($A$12:A143),"")</f>
        <v>86</v>
      </c>
      <c r="B144" s="38"/>
      <c r="C144" s="97" t="s">
        <v>75</v>
      </c>
      <c r="D144" s="99">
        <v>1</v>
      </c>
      <c r="E144" s="49">
        <v>0</v>
      </c>
      <c r="F144" s="14">
        <f>D144*(1+E144)</f>
        <v>1</v>
      </c>
      <c r="G144" s="16" t="s">
        <v>33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8">
        <v>0</v>
      </c>
      <c r="N144" s="44"/>
      <c r="O144" s="4"/>
      <c r="P144" s="51"/>
      <c r="S144" s="52"/>
    </row>
    <row r="145" spans="1:22" s="5" customFormat="1" ht="63" x14ac:dyDescent="0.2">
      <c r="A145" s="50">
        <f>IF(G145&lt;&gt;"",1+MAX($A$12:A144),"")</f>
        <v>87</v>
      </c>
      <c r="B145" s="38"/>
      <c r="C145" s="97" t="s">
        <v>76</v>
      </c>
      <c r="D145" s="99">
        <v>1</v>
      </c>
      <c r="E145" s="49">
        <v>0</v>
      </c>
      <c r="F145" s="14">
        <f t="shared" ref="F145:F151" si="18">D145*(1+E145)</f>
        <v>1</v>
      </c>
      <c r="G145" s="16" t="s">
        <v>33</v>
      </c>
      <c r="H145" s="43">
        <v>0</v>
      </c>
      <c r="I145" s="43">
        <v>0</v>
      </c>
      <c r="J145" s="43">
        <v>0</v>
      </c>
      <c r="K145" s="43">
        <v>0</v>
      </c>
      <c r="L145" s="43">
        <v>0</v>
      </c>
      <c r="M145" s="48">
        <v>0</v>
      </c>
      <c r="N145" s="44"/>
      <c r="O145" s="4"/>
      <c r="P145" s="51"/>
      <c r="S145" s="52"/>
    </row>
    <row r="146" spans="1:22" s="5" customFormat="1" ht="63" x14ac:dyDescent="0.2">
      <c r="A146" s="50">
        <f>IF(G146&lt;&gt;"",1+MAX($A$12:A145),"")</f>
        <v>88</v>
      </c>
      <c r="B146" s="38"/>
      <c r="C146" s="97" t="s">
        <v>77</v>
      </c>
      <c r="D146" s="99">
        <v>1</v>
      </c>
      <c r="E146" s="49">
        <v>0</v>
      </c>
      <c r="F146" s="14">
        <f t="shared" ref="F146:F149" si="19">D146*(1+E146)</f>
        <v>1</v>
      </c>
      <c r="G146" s="16" t="s">
        <v>33</v>
      </c>
      <c r="H146" s="43">
        <v>0</v>
      </c>
      <c r="I146" s="43">
        <v>0</v>
      </c>
      <c r="J146" s="43">
        <v>0</v>
      </c>
      <c r="K146" s="43">
        <v>0</v>
      </c>
      <c r="L146" s="43">
        <v>0</v>
      </c>
      <c r="M146" s="48">
        <v>0</v>
      </c>
      <c r="N146" s="44"/>
      <c r="O146" s="4"/>
      <c r="P146" s="51"/>
      <c r="S146" s="52"/>
    </row>
    <row r="147" spans="1:22" s="5" customFormat="1" ht="63" x14ac:dyDescent="0.2">
      <c r="A147" s="50">
        <f>IF(G147&lt;&gt;"",1+MAX($A$12:A146),"")</f>
        <v>89</v>
      </c>
      <c r="B147" s="38"/>
      <c r="C147" s="97" t="s">
        <v>78</v>
      </c>
      <c r="D147" s="99">
        <v>1</v>
      </c>
      <c r="E147" s="49">
        <v>0</v>
      </c>
      <c r="F147" s="14">
        <f t="shared" si="19"/>
        <v>1</v>
      </c>
      <c r="G147" s="16" t="s">
        <v>33</v>
      </c>
      <c r="H147" s="43">
        <v>0</v>
      </c>
      <c r="I147" s="43">
        <v>0</v>
      </c>
      <c r="J147" s="43">
        <v>0</v>
      </c>
      <c r="K147" s="43">
        <v>0</v>
      </c>
      <c r="L147" s="43">
        <v>0</v>
      </c>
      <c r="M147" s="48">
        <v>0</v>
      </c>
      <c r="N147" s="44"/>
      <c r="O147" s="4"/>
      <c r="P147" s="51"/>
      <c r="S147" s="52"/>
    </row>
    <row r="148" spans="1:22" s="5" customFormat="1" ht="63" x14ac:dyDescent="0.2">
      <c r="A148" s="50">
        <f>IF(G148&lt;&gt;"",1+MAX($A$12:A147),"")</f>
        <v>90</v>
      </c>
      <c r="B148" s="38"/>
      <c r="C148" s="97" t="s">
        <v>79</v>
      </c>
      <c r="D148" s="99">
        <v>1</v>
      </c>
      <c r="E148" s="49">
        <v>0</v>
      </c>
      <c r="F148" s="14">
        <f t="shared" si="19"/>
        <v>1</v>
      </c>
      <c r="G148" s="16" t="s">
        <v>33</v>
      </c>
      <c r="H148" s="43">
        <v>0</v>
      </c>
      <c r="I148" s="43">
        <v>0</v>
      </c>
      <c r="J148" s="43">
        <v>0</v>
      </c>
      <c r="K148" s="43">
        <v>0</v>
      </c>
      <c r="L148" s="43">
        <v>0</v>
      </c>
      <c r="M148" s="48">
        <v>0</v>
      </c>
      <c r="N148" s="44"/>
      <c r="O148" s="4"/>
      <c r="P148" s="51"/>
      <c r="S148" s="52"/>
    </row>
    <row r="149" spans="1:22" s="5" customFormat="1" ht="63" x14ac:dyDescent="0.2">
      <c r="A149" s="50">
        <f>IF(G149&lt;&gt;"",1+MAX($A$12:A148),"")</f>
        <v>91</v>
      </c>
      <c r="B149" s="38"/>
      <c r="C149" s="97" t="s">
        <v>80</v>
      </c>
      <c r="D149" s="99">
        <v>22</v>
      </c>
      <c r="E149" s="49">
        <v>0</v>
      </c>
      <c r="F149" s="14">
        <f t="shared" si="19"/>
        <v>22</v>
      </c>
      <c r="G149" s="16" t="s">
        <v>33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8">
        <v>0</v>
      </c>
      <c r="N149" s="44"/>
      <c r="O149" s="4"/>
      <c r="P149" s="51"/>
      <c r="S149" s="52"/>
    </row>
    <row r="150" spans="1:22" s="5" customFormat="1" ht="63" x14ac:dyDescent="0.2">
      <c r="A150" s="50">
        <f>IF(G150&lt;&gt;"",1+MAX($A$12:A149),"")</f>
        <v>92</v>
      </c>
      <c r="B150" s="38"/>
      <c r="C150" s="97" t="s">
        <v>81</v>
      </c>
      <c r="D150" s="99">
        <v>29</v>
      </c>
      <c r="E150" s="49">
        <v>0</v>
      </c>
      <c r="F150" s="14">
        <f t="shared" si="18"/>
        <v>29</v>
      </c>
      <c r="G150" s="16" t="s">
        <v>33</v>
      </c>
      <c r="H150" s="43">
        <v>0</v>
      </c>
      <c r="I150" s="43">
        <v>0</v>
      </c>
      <c r="J150" s="43">
        <v>0</v>
      </c>
      <c r="K150" s="43">
        <v>0</v>
      </c>
      <c r="L150" s="43">
        <v>0</v>
      </c>
      <c r="M150" s="48">
        <v>0</v>
      </c>
      <c r="N150" s="44"/>
      <c r="O150" s="4"/>
      <c r="P150" s="51"/>
      <c r="S150" s="52"/>
    </row>
    <row r="151" spans="1:22" s="5" customFormat="1" ht="63" x14ac:dyDescent="0.2">
      <c r="A151" s="50">
        <f>IF(G151&lt;&gt;"",1+MAX($A$12:A150),"")</f>
        <v>93</v>
      </c>
      <c r="B151" s="38"/>
      <c r="C151" s="97" t="s">
        <v>82</v>
      </c>
      <c r="D151" s="99">
        <v>13</v>
      </c>
      <c r="E151" s="49">
        <v>0</v>
      </c>
      <c r="F151" s="14">
        <f t="shared" si="18"/>
        <v>13</v>
      </c>
      <c r="G151" s="16" t="s">
        <v>33</v>
      </c>
      <c r="H151" s="43">
        <v>0</v>
      </c>
      <c r="I151" s="43">
        <v>0</v>
      </c>
      <c r="J151" s="43">
        <v>0</v>
      </c>
      <c r="K151" s="43">
        <v>0</v>
      </c>
      <c r="L151" s="43">
        <v>0</v>
      </c>
      <c r="M151" s="48">
        <v>0</v>
      </c>
      <c r="N151" s="44"/>
      <c r="O151" s="4"/>
      <c r="P151" s="51"/>
      <c r="S151" s="52"/>
    </row>
    <row r="152" spans="1:22" s="5" customFormat="1" x14ac:dyDescent="0.25">
      <c r="A152" s="50" t="str">
        <f>IF(G152&lt;&gt;"",1+MAX($A$12:A151),"")</f>
        <v/>
      </c>
      <c r="B152" s="38"/>
      <c r="C152" s="102"/>
      <c r="D152" s="103"/>
      <c r="E152" s="49"/>
      <c r="F152" s="14"/>
      <c r="G152" s="16"/>
      <c r="H152" s="16"/>
      <c r="I152" s="43"/>
      <c r="J152" s="43"/>
      <c r="K152" s="43"/>
      <c r="L152" s="16"/>
      <c r="M152" s="43"/>
      <c r="N152" s="44"/>
      <c r="O152" s="4"/>
    </row>
    <row r="153" spans="1:22" s="5" customFormat="1" x14ac:dyDescent="0.25">
      <c r="A153" s="50" t="str">
        <f>IF(G153&lt;&gt;"",1+MAX($A$12:A152),"")</f>
        <v/>
      </c>
      <c r="B153" s="38"/>
      <c r="C153" s="95" t="s">
        <v>37</v>
      </c>
      <c r="D153" s="14"/>
      <c r="E153" s="49"/>
      <c r="F153" s="14"/>
      <c r="G153" s="16"/>
      <c r="H153" s="16"/>
      <c r="I153" s="43"/>
      <c r="J153" s="43"/>
      <c r="K153" s="43"/>
      <c r="L153" s="16"/>
      <c r="M153" s="43"/>
      <c r="N153" s="44"/>
      <c r="O153" s="4"/>
    </row>
    <row r="154" spans="1:22" s="5" customFormat="1" x14ac:dyDescent="0.25">
      <c r="A154" s="50" t="str">
        <f>IF(G154&lt;&gt;"",1+MAX($A$12:A153),"")</f>
        <v/>
      </c>
      <c r="B154" s="38"/>
      <c r="C154" s="54"/>
      <c r="D154" s="14"/>
      <c r="E154" s="49"/>
      <c r="F154" s="14"/>
      <c r="G154" s="16"/>
      <c r="H154" s="16"/>
      <c r="I154" s="43"/>
      <c r="J154" s="43"/>
      <c r="K154" s="43"/>
      <c r="L154" s="16"/>
      <c r="M154" s="43"/>
      <c r="N154" s="44"/>
      <c r="O154" s="4"/>
    </row>
    <row r="155" spans="1:22" s="5" customFormat="1" x14ac:dyDescent="0.25">
      <c r="A155" s="50">
        <f>IF(G155&lt;&gt;"",1+MAX($A$12:A154),"")</f>
        <v>94</v>
      </c>
      <c r="B155" s="38"/>
      <c r="C155" s="102" t="s">
        <v>93</v>
      </c>
      <c r="D155" s="103">
        <v>1</v>
      </c>
      <c r="E155" s="49">
        <v>0</v>
      </c>
      <c r="F155" s="14">
        <v>1</v>
      </c>
      <c r="G155" s="16" t="s">
        <v>13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8">
        <v>0</v>
      </c>
      <c r="N155" s="44"/>
      <c r="O155" s="4"/>
    </row>
    <row r="156" spans="1:22" s="5" customFormat="1" x14ac:dyDescent="0.25">
      <c r="A156" s="50" t="str">
        <f>IF(G156&lt;&gt;"",1+MAX($A$12:A155),"")</f>
        <v/>
      </c>
      <c r="B156" s="38"/>
      <c r="C156" s="54"/>
      <c r="D156" s="14"/>
      <c r="E156" s="49"/>
      <c r="F156" s="14"/>
      <c r="G156" s="16"/>
      <c r="H156" s="16"/>
      <c r="I156" s="16"/>
      <c r="J156" s="16"/>
      <c r="K156" s="16"/>
      <c r="L156" s="43"/>
      <c r="M156" s="43" t="s">
        <v>9</v>
      </c>
      <c r="N156" s="44"/>
      <c r="O156" s="4"/>
    </row>
    <row r="157" spans="1:22" s="5" customFormat="1" x14ac:dyDescent="0.2">
      <c r="A157" s="50" t="str">
        <f>IF(G157&lt;&gt;"",1+MAX($A$12:A156),"")</f>
        <v/>
      </c>
      <c r="B157" s="38"/>
      <c r="C157" s="104"/>
      <c r="D157" s="105"/>
      <c r="E157" s="49"/>
      <c r="F157" s="14"/>
      <c r="G157" s="16"/>
      <c r="H157" s="43"/>
      <c r="I157" s="43"/>
      <c r="J157" s="43"/>
      <c r="K157" s="43"/>
      <c r="L157" s="43"/>
      <c r="M157" s="43"/>
      <c r="N157" s="44"/>
      <c r="O157" s="4"/>
      <c r="P157" s="51"/>
      <c r="S157" s="52"/>
    </row>
    <row r="158" spans="1:22" s="5" customFormat="1" x14ac:dyDescent="0.25">
      <c r="A158" s="50" t="str">
        <f>IF(G158&lt;&gt;"",1+MAX($A$12:A157),"")</f>
        <v/>
      </c>
      <c r="B158" s="55"/>
      <c r="C158" s="106"/>
      <c r="D158" s="8"/>
      <c r="E158" s="56"/>
      <c r="F158" s="10"/>
      <c r="G158" s="9"/>
      <c r="H158" s="9"/>
      <c r="I158" s="9"/>
      <c r="J158" s="9"/>
      <c r="K158" s="9"/>
      <c r="L158" s="9"/>
      <c r="M158" s="57"/>
      <c r="N158" s="58"/>
      <c r="O158" s="4"/>
      <c r="P158" s="51"/>
    </row>
    <row r="159" spans="1:22" ht="16.5" thickBot="1" x14ac:dyDescent="0.25">
      <c r="A159" s="107" t="s">
        <v>5</v>
      </c>
      <c r="B159" s="108"/>
      <c r="C159" s="109"/>
      <c r="D159" s="110"/>
      <c r="E159" s="111"/>
      <c r="F159" s="112"/>
      <c r="G159" s="113"/>
      <c r="H159" s="113"/>
      <c r="I159" s="113"/>
      <c r="J159" s="113"/>
      <c r="K159" s="113"/>
      <c r="L159" s="113"/>
      <c r="M159" s="114">
        <f>SUM(M12:M158)</f>
        <v>0</v>
      </c>
      <c r="N159" s="114">
        <f>SUM(N12:N158)</f>
        <v>0</v>
      </c>
      <c r="O159" s="2"/>
      <c r="P159" s="51"/>
      <c r="Q159" s="2"/>
      <c r="R159" s="2"/>
      <c r="S159" s="2"/>
      <c r="T159" s="2"/>
      <c r="U159" s="2"/>
      <c r="V159" s="2"/>
    </row>
    <row r="160" spans="1:22" ht="17.25" thickTop="1" thickBot="1" x14ac:dyDescent="0.25">
      <c r="A160" s="107" t="s">
        <v>8</v>
      </c>
      <c r="B160" s="108"/>
      <c r="C160" s="109"/>
      <c r="D160" s="110"/>
      <c r="E160" s="111"/>
      <c r="F160" s="112"/>
      <c r="G160" s="113"/>
      <c r="H160" s="113"/>
      <c r="I160" s="113"/>
      <c r="J160" s="113"/>
      <c r="K160" s="113"/>
      <c r="L160" s="113"/>
      <c r="M160" s="115" t="s">
        <v>92</v>
      </c>
      <c r="N160" s="116" t="s">
        <v>92</v>
      </c>
      <c r="O160" s="2"/>
      <c r="P160" s="2"/>
      <c r="Q160" s="2"/>
      <c r="R160" s="2"/>
      <c r="S160" s="2"/>
      <c r="T160" s="2"/>
      <c r="U160" s="2"/>
      <c r="V160" s="2"/>
    </row>
    <row r="161" spans="1:22" ht="17.25" thickTop="1" thickBot="1" x14ac:dyDescent="0.25">
      <c r="A161" s="107" t="s">
        <v>7</v>
      </c>
      <c r="B161" s="108"/>
      <c r="C161" s="109"/>
      <c r="D161" s="110"/>
      <c r="E161" s="111"/>
      <c r="F161" s="112"/>
      <c r="G161" s="113"/>
      <c r="H161" s="113"/>
      <c r="I161" s="113"/>
      <c r="J161" s="113"/>
      <c r="K161" s="113"/>
      <c r="L161" s="113"/>
      <c r="M161" s="115" t="s">
        <v>92</v>
      </c>
      <c r="N161" s="116" t="s">
        <v>92</v>
      </c>
      <c r="O161" s="2"/>
      <c r="P161" s="2"/>
      <c r="Q161" s="2"/>
      <c r="R161" s="2"/>
      <c r="S161" s="2"/>
      <c r="T161" s="2"/>
      <c r="U161" s="2"/>
      <c r="V161" s="2"/>
    </row>
    <row r="162" spans="1:22" ht="16.5" thickTop="1" x14ac:dyDescent="0.2">
      <c r="A162" s="117" t="s">
        <v>6</v>
      </c>
      <c r="B162" s="118"/>
      <c r="C162" s="119"/>
      <c r="D162" s="120"/>
      <c r="E162" s="121"/>
      <c r="F162" s="122"/>
      <c r="G162" s="123"/>
      <c r="H162" s="123"/>
      <c r="I162" s="123"/>
      <c r="J162" s="123"/>
      <c r="K162" s="123"/>
      <c r="L162" s="123"/>
      <c r="M162" s="124" t="s">
        <v>92</v>
      </c>
      <c r="N162" s="125" t="s">
        <v>92</v>
      </c>
    </row>
    <row r="163" spans="1:22" x14ac:dyDescent="0.2">
      <c r="A163" s="59"/>
      <c r="B163" s="60"/>
      <c r="C163" s="61"/>
      <c r="D163" s="62"/>
      <c r="E163" s="63"/>
      <c r="F163" s="62"/>
      <c r="G163" s="64"/>
      <c r="H163" s="64"/>
      <c r="I163" s="64"/>
      <c r="J163" s="64"/>
      <c r="K163" s="64"/>
      <c r="L163" s="64"/>
      <c r="M163" s="65"/>
      <c r="N163" s="66"/>
      <c r="O163" s="67"/>
    </row>
    <row r="164" spans="1:22" x14ac:dyDescent="0.2">
      <c r="A164" s="3"/>
      <c r="B164" s="6"/>
      <c r="C164" s="68"/>
      <c r="D164" s="69"/>
      <c r="E164" s="70"/>
      <c r="M164" s="72"/>
      <c r="N164" s="72"/>
    </row>
    <row r="165" spans="1:22" x14ac:dyDescent="0.2">
      <c r="A165" s="3"/>
      <c r="B165" s="6"/>
      <c r="C165" s="68"/>
      <c r="D165" s="69"/>
      <c r="E165" s="70"/>
      <c r="M165" s="72"/>
      <c r="N165" s="72"/>
    </row>
    <row r="166" spans="1:22" x14ac:dyDescent="0.2">
      <c r="A166" s="3"/>
      <c r="B166" s="6"/>
      <c r="C166" s="68"/>
      <c r="D166" s="69"/>
      <c r="E166" s="70"/>
      <c r="M166" s="72"/>
      <c r="N166" s="72"/>
    </row>
    <row r="167" spans="1:22" x14ac:dyDescent="0.2">
      <c r="A167" s="3"/>
      <c r="B167" s="6"/>
      <c r="C167" s="68"/>
      <c r="D167" s="69"/>
      <c r="E167" s="70"/>
      <c r="M167" s="72"/>
      <c r="N167" s="72"/>
    </row>
    <row r="168" spans="1:22" x14ac:dyDescent="0.2">
      <c r="A168" s="3"/>
      <c r="B168" s="6"/>
      <c r="C168" s="68"/>
      <c r="D168" s="69"/>
      <c r="E168" s="70"/>
      <c r="M168" s="72"/>
      <c r="N168" s="72"/>
    </row>
    <row r="169" spans="1:22" x14ac:dyDescent="0.2">
      <c r="A169" s="3"/>
      <c r="B169" s="6"/>
      <c r="C169" s="68"/>
      <c r="D169" s="69"/>
      <c r="E169" s="70"/>
      <c r="M169" s="72"/>
      <c r="N169" s="72"/>
    </row>
    <row r="170" spans="1:22" x14ac:dyDescent="0.2">
      <c r="A170" s="3"/>
      <c r="B170" s="6"/>
      <c r="C170" s="68"/>
      <c r="D170" s="69"/>
      <c r="E170" s="70"/>
      <c r="M170" s="72"/>
      <c r="N170" s="72"/>
    </row>
    <row r="171" spans="1:22" x14ac:dyDescent="0.2">
      <c r="A171" s="3"/>
      <c r="B171" s="6"/>
      <c r="C171" s="26"/>
      <c r="D171" s="69"/>
      <c r="M171" s="72"/>
      <c r="N171" s="72"/>
    </row>
    <row r="172" spans="1:22" x14ac:dyDescent="0.2">
      <c r="A172" s="3"/>
      <c r="B172" s="6"/>
      <c r="C172" s="26"/>
      <c r="D172" s="69"/>
      <c r="E172" s="70"/>
      <c r="F172" s="27"/>
      <c r="G172" s="29"/>
      <c r="H172" s="29"/>
      <c r="I172" s="29"/>
      <c r="J172" s="29"/>
      <c r="K172" s="29"/>
      <c r="L172" s="29"/>
      <c r="M172" s="72"/>
      <c r="N172" s="72"/>
    </row>
    <row r="173" spans="1:22" x14ac:dyDescent="0.2">
      <c r="A173" s="3"/>
      <c r="B173" s="6"/>
      <c r="C173" s="26"/>
      <c r="D173" s="69"/>
      <c r="E173" s="70"/>
      <c r="F173" s="27"/>
      <c r="G173" s="29"/>
      <c r="H173" s="29"/>
      <c r="I173" s="29"/>
      <c r="J173" s="29"/>
      <c r="K173" s="29"/>
      <c r="L173" s="29"/>
      <c r="M173" s="72"/>
      <c r="N173" s="72"/>
    </row>
    <row r="174" spans="1:22" x14ac:dyDescent="0.2">
      <c r="A174" s="6"/>
      <c r="B174" s="6"/>
      <c r="C174" s="26"/>
      <c r="D174" s="69"/>
      <c r="E174" s="70"/>
      <c r="F174" s="27"/>
      <c r="G174" s="29"/>
      <c r="H174" s="29"/>
      <c r="I174" s="29"/>
      <c r="J174" s="29"/>
      <c r="K174" s="29"/>
      <c r="L174" s="29"/>
      <c r="M174" s="72"/>
      <c r="N174" s="72"/>
    </row>
    <row r="175" spans="1:22" x14ac:dyDescent="0.2">
      <c r="D175" s="69"/>
      <c r="M175" s="72"/>
      <c r="N175" s="72"/>
    </row>
    <row r="176" spans="1:22" x14ac:dyDescent="0.2">
      <c r="D176" s="69"/>
      <c r="M176" s="72"/>
      <c r="N176" s="72"/>
    </row>
  </sheetData>
  <mergeCells count="1">
    <mergeCell ref="A2:N2"/>
  </mergeCells>
  <printOptions horizontalCentered="1"/>
  <pageMargins left="0.43307086614173201" right="0.43307086614173201" top="0.39370078740157499" bottom="0.39370078740157499" header="0.196850393700787" footer="0.196850393700787"/>
  <pageSetup paperSize="9" scale="38" fitToHeight="0" orientation="portrait" r:id="rId1"/>
  <headerFoot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A83BDD-056E-459C-981E-B976D4336303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2025-10-28T16:05:48Z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{4AA83BDD-056E-459C-981E-B976D4336303}</vt:lpwstr>
  </property>
</Properties>
</file>